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proc" localSheetId="0">'прайс'!$F$147</definedName>
  </definedNames>
  <calcPr fullCalcOnLoad="1"/>
</workbook>
</file>

<file path=xl/sharedStrings.xml><?xml version="1.0" encoding="utf-8"?>
<sst xmlns="http://schemas.openxmlformats.org/spreadsheetml/2006/main" count="1173" uniqueCount="605">
  <si>
    <t>№</t>
  </si>
  <si>
    <t>Наименование</t>
  </si>
  <si>
    <t>Ед. изм.</t>
  </si>
  <si>
    <t>Цена, грн нов.</t>
  </si>
  <si>
    <t>Цена, грн б/у</t>
  </si>
  <si>
    <t>Цен, грн корпус</t>
  </si>
  <si>
    <t>Цена, грн белый</t>
  </si>
  <si>
    <t>Паспорт</t>
  </si>
  <si>
    <t>Серебро</t>
  </si>
  <si>
    <t>до 0,5</t>
  </si>
  <si>
    <t>от 1кг</t>
  </si>
  <si>
    <t>от 5кг</t>
  </si>
  <si>
    <t>Ссылка</t>
  </si>
  <si>
    <t>Не магнитное</t>
  </si>
  <si>
    <t>грамм</t>
  </si>
  <si>
    <t>/kupim-serebro/serebro-ne-magnitnoe</t>
  </si>
  <si>
    <t>Магнитное</t>
  </si>
  <si>
    <t>/kupim-serebro/serebro-magnitnoe</t>
  </si>
  <si>
    <t>500 проба</t>
  </si>
  <si>
    <t>/kupim-serebro/serebro-proba-500</t>
  </si>
  <si>
    <t>750 проба</t>
  </si>
  <si>
    <t>/kupim-serebro/serebro-proba-750</t>
  </si>
  <si>
    <t>800 проба</t>
  </si>
  <si>
    <t>/kupim-serebro/serebro-proba-800</t>
  </si>
  <si>
    <t>875 проба</t>
  </si>
  <si>
    <t>/kupim-serebro/serebro-proba-875</t>
  </si>
  <si>
    <t>900 проба</t>
  </si>
  <si>
    <t>/kupim-serebro/serebro-proba-900</t>
  </si>
  <si>
    <t>925 проба</t>
  </si>
  <si>
    <t>/kupim-serebro/serebro-proba-925</t>
  </si>
  <si>
    <t>950 проба</t>
  </si>
  <si>
    <t>/kupim-serebro/serebro-proba-950</t>
  </si>
  <si>
    <t>980 проба</t>
  </si>
  <si>
    <t>/kupim-serebro/serebro-proba-980</t>
  </si>
  <si>
    <t xml:space="preserve">На меди </t>
  </si>
  <si>
    <t>/kupim-serebro/serebro-na-medi</t>
  </si>
  <si>
    <t xml:space="preserve">Чистое 999 </t>
  </si>
  <si>
    <t>/kupim-serebro/serebro-chistoe</t>
  </si>
  <si>
    <t>Золото</t>
  </si>
  <si>
    <t xml:space="preserve">Цена, грн </t>
  </si>
  <si>
    <t>Чистое золото 999</t>
  </si>
  <si>
    <t>г</t>
  </si>
  <si>
    <t>/kupim-serebro/zoloto-999</t>
  </si>
  <si>
    <t>Золото за 1%</t>
  </si>
  <si>
    <t>%</t>
  </si>
  <si>
    <t>Металлы и сплавы</t>
  </si>
  <si>
    <t>Олово чистое 99%</t>
  </si>
  <si>
    <t>кг</t>
  </si>
  <si>
    <t>/metally-i-splavi/olovo-chistoe</t>
  </si>
  <si>
    <t>Вольфрам лом</t>
  </si>
  <si>
    <t>/metally-i-splavi/volfram</t>
  </si>
  <si>
    <t xml:space="preserve">Победит лом </t>
  </si>
  <si>
    <t>/metally-i-splavi/pobedit-lom/</t>
  </si>
  <si>
    <t xml:space="preserve">Победит отпай </t>
  </si>
  <si>
    <t>/metally-i-splavi/pobedit-otpaj/</t>
  </si>
  <si>
    <t>Припой ПОС-61</t>
  </si>
  <si>
    <t>/metally-i-splavi/pripoj-pos-61</t>
  </si>
  <si>
    <t xml:space="preserve">Припой ПОС-40 </t>
  </si>
  <si>
    <t>/metally-i-splavi/pripoj-pos-40</t>
  </si>
  <si>
    <t xml:space="preserve">Припой ПОС-30 </t>
  </si>
  <si>
    <t>/metally-i-splavi/pripoj-pos-30</t>
  </si>
  <si>
    <t>Олово за 1%</t>
  </si>
  <si>
    <t>/metally-i-splavi/olovo-za-1</t>
  </si>
  <si>
    <t>Нихром  76%</t>
  </si>
  <si>
    <t>/metally-i-splavi/nixrom</t>
  </si>
  <si>
    <t>Молибден</t>
  </si>
  <si>
    <t>/metally-i-splavi/molibden</t>
  </si>
  <si>
    <t xml:space="preserve">Титан круг </t>
  </si>
  <si>
    <t>/metally-i-splavi/titan-krug</t>
  </si>
  <si>
    <t>Титан лом</t>
  </si>
  <si>
    <t>/metally-i-splavi/titan-lom</t>
  </si>
  <si>
    <t xml:space="preserve">Бронза круг </t>
  </si>
  <si>
    <t>/metally-i-splavi/bronza-krug</t>
  </si>
  <si>
    <t xml:space="preserve">Латунь круг </t>
  </si>
  <si>
    <t>/metally-i-splavi/latun-krug</t>
  </si>
  <si>
    <t>Баббит Б-83 (Гост!)</t>
  </si>
  <si>
    <t>/metally-i-splavi/babbit-b-83</t>
  </si>
  <si>
    <t xml:space="preserve">Баббит Б-16 </t>
  </si>
  <si>
    <t>/metally-i-splavi/babbit-b-16</t>
  </si>
  <si>
    <t xml:space="preserve">Медь фосфористая </t>
  </si>
  <si>
    <t>/metally-i-splavi/med-fosforistaya</t>
  </si>
  <si>
    <t xml:space="preserve">Капролон </t>
  </si>
  <si>
    <t>/metally-i-splavi/kaprolon</t>
  </si>
  <si>
    <t xml:space="preserve">Никель анод </t>
  </si>
  <si>
    <t>/metally-i-splavi/nikel-anod</t>
  </si>
  <si>
    <t xml:space="preserve">Никель лом </t>
  </si>
  <si>
    <t>/metally-i-splavi/nikel-lom</t>
  </si>
  <si>
    <t xml:space="preserve">Алюминий круг </t>
  </si>
  <si>
    <t>/metally-i-splavi/alyuminij-krug</t>
  </si>
  <si>
    <t>Фторопласт круг</t>
  </si>
  <si>
    <t>/metally-i-splavi/ftoroplast-krug</t>
  </si>
  <si>
    <t>Сурьма, Висмут</t>
  </si>
  <si>
    <t>/metally-i-splavi/surma</t>
  </si>
  <si>
    <t xml:space="preserve">Свинец кабельный </t>
  </si>
  <si>
    <t>/metally-i-splavi/svinec-kabelnyj</t>
  </si>
  <si>
    <t xml:space="preserve">Магниты металлические </t>
  </si>
  <si>
    <t>/metally-i-splavi/magnity-metallicheskie</t>
  </si>
  <si>
    <t xml:space="preserve">Рапид Р6М5, Р18 </t>
  </si>
  <si>
    <t>/metally-i-splavi/rapid-r6m5-r18</t>
  </si>
  <si>
    <t xml:space="preserve">Цинк анод </t>
  </si>
  <si>
    <t>/metally-i-splavi/cink-anod</t>
  </si>
  <si>
    <t xml:space="preserve">Цинк чушка </t>
  </si>
  <si>
    <t>/metally-i-splavi/cink-chushka</t>
  </si>
  <si>
    <t>платы любые</t>
  </si>
  <si>
    <t>/metally-i-splavi/platy-lyubye</t>
  </si>
  <si>
    <t>Материнские платы</t>
  </si>
  <si>
    <t>/metally-i-splavi/materinskie-platy</t>
  </si>
  <si>
    <t xml:space="preserve">Дюраль круг </t>
  </si>
  <si>
    <t>/metally-i-splavi/dyural-krug</t>
  </si>
  <si>
    <t xml:space="preserve">Нержавейка круг </t>
  </si>
  <si>
    <t>/metally-i-splavi/nerzhavejka-krug</t>
  </si>
  <si>
    <t xml:space="preserve">Конденсаторы </t>
  </si>
  <si>
    <t>КМ зел 5Н30 68н</t>
  </si>
  <si>
    <t>КМ зел Н30</t>
  </si>
  <si>
    <t>КМ зел D</t>
  </si>
  <si>
    <t>КМ зел 5V</t>
  </si>
  <si>
    <t>КМ зел остальные, безкорпусные кроме "мытых", "тройки" вдвое дешевле</t>
  </si>
  <si>
    <t>КМ красн Н30,Н50,D,E</t>
  </si>
  <si>
    <t>КМ красн 2М2 с годом ТОЛЬКО КРУПНЫЕ</t>
  </si>
  <si>
    <t>КМ красн М68,1М0,1М5 с годом ТОЛЬКО КРУПНЫЕ</t>
  </si>
  <si>
    <t>КМ красн 6F 1 мкф без года ТОЛЬКО КРУПНЫЕ</t>
  </si>
  <si>
    <t>КМ красн 6Н90, 6М1500, 6V</t>
  </si>
  <si>
    <t>КМ красн остальные</t>
  </si>
  <si>
    <t>КМ красн единички, двойки в начале маркировки</t>
  </si>
  <si>
    <t>К10-17,23 пластик прямоугольные корпуса</t>
  </si>
  <si>
    <t>К10-17 желтые, синие</t>
  </si>
  <si>
    <t>КМ коричневые болгарские</t>
  </si>
  <si>
    <t>К10-48</t>
  </si>
  <si>
    <t>К10-26 зеленые (как КМ зеленые)</t>
  </si>
  <si>
    <t>К10-23 D, Н30</t>
  </si>
  <si>
    <t>Б18-11 сборки конденсаторов толстые</t>
  </si>
  <si>
    <t>К52-1 крупные</t>
  </si>
  <si>
    <t>К52-1 средние</t>
  </si>
  <si>
    <t>К52-1 мелкие</t>
  </si>
  <si>
    <t>К52-1М, БМ</t>
  </si>
  <si>
    <t>К53-1,1А,7,18 крупные</t>
  </si>
  <si>
    <t>К53-1, 1А, 18 средние</t>
  </si>
  <si>
    <t>К53-1,1А,7,18 мелкие</t>
  </si>
  <si>
    <t>КОПП</t>
  </si>
  <si>
    <t>К52-9,11</t>
  </si>
  <si>
    <t>К52-2,5 большие</t>
  </si>
  <si>
    <t>шт</t>
  </si>
  <si>
    <t>К52-2,5 малые</t>
  </si>
  <si>
    <t>К52-2 с черным пластиком или салатового цвета крупные</t>
  </si>
  <si>
    <t>К52-2 салатового цвета малые</t>
  </si>
  <si>
    <t>ЭТО-2 большие</t>
  </si>
  <si>
    <t>ЭТО-1 малые</t>
  </si>
  <si>
    <t>К52-7</t>
  </si>
  <si>
    <t>К52-2С, К52-5С крупные</t>
  </si>
  <si>
    <t>К52-2С, К52-5С малые</t>
  </si>
  <si>
    <t>Процессоры</t>
  </si>
  <si>
    <t>Пластиковые коричневые, зеленые только с проволочными выводами</t>
  </si>
  <si>
    <t>Пластиковые черные</t>
  </si>
  <si>
    <t>Pentium 1 с черной подложкой</t>
  </si>
  <si>
    <t>Intel, AMD с желтой подложкой</t>
  </si>
  <si>
    <t>Intel, AMD малые с черной подложкой</t>
  </si>
  <si>
    <t>Керамика с голым кристаллом или алюминиевой крышкой</t>
  </si>
  <si>
    <t>Большой с желтой подложкой</t>
  </si>
  <si>
    <t>Керамика с желтой крышкой и черной подложкой</t>
  </si>
  <si>
    <t>AMD K5, Pentium с желтыми подложкой и крышкой</t>
  </si>
  <si>
    <t>Pentium Pro</t>
  </si>
  <si>
    <t>Микросхемы</t>
  </si>
  <si>
    <t>Цена, грн  б/у</t>
  </si>
  <si>
    <t>Любые пластиковые микросхемы за 1 кг, только желтые внутри</t>
  </si>
  <si>
    <t>Пластик "ушастые" 174УН, 157УД за 1 кг, только желтые внутри</t>
  </si>
  <si>
    <t>Пластик импорт ГДР, Tesla за 1 кг, только желтые внутри</t>
  </si>
  <si>
    <t>565РУ1,2 пластик за 1 кг, только желтые внутри</t>
  </si>
  <si>
    <t>565РУ3,4,5,6,7 пластик за 1 кг, только желтые внутри</t>
  </si>
  <si>
    <t>Керамика 155, 500, только разобранные, желтые внутри</t>
  </si>
  <si>
    <t>133 и подобные односторонка 14 ног</t>
  </si>
  <si>
    <t>136,164 односторонка 14 ног</t>
  </si>
  <si>
    <t>133,134 и подобные пустышка 14 ног</t>
  </si>
  <si>
    <t>133 желтый только верх 14 ног</t>
  </si>
  <si>
    <t>133 двусторонка 14 ног</t>
  </si>
  <si>
    <t>140УД круглые 8 ног</t>
  </si>
  <si>
    <t>140УД круглые 12 ног</t>
  </si>
  <si>
    <t>140 круглые белые (желтые внутри)</t>
  </si>
  <si>
    <t>451 Паук круглый желтые ноги и низ</t>
  </si>
  <si>
    <t>145, 537 Паук круглый белые ноги и низ</t>
  </si>
  <si>
    <t>142 планарные с "ушами"</t>
  </si>
  <si>
    <t>142 планарные с бол. ушами 3х1 см</t>
  </si>
  <si>
    <t>217НТ желтая крышка</t>
  </si>
  <si>
    <t>286ЕП серия</t>
  </si>
  <si>
    <t>564 Планарные желтые торец</t>
  </si>
  <si>
    <t>533, 564 Планарные без подложек 16 ног</t>
  </si>
  <si>
    <t>500, 533, 564 Планарные желтый низ 16 ног</t>
  </si>
  <si>
    <t>Планарные без подложек 18 ног</t>
  </si>
  <si>
    <t>Планарные с бол. подложкой 24 ноги</t>
  </si>
  <si>
    <t>Планарные с мал. подложкой 28 ног</t>
  </si>
  <si>
    <t>Планарные без подложек 42 ноги</t>
  </si>
  <si>
    <t>Планарные без подложки 48 ног 580, 588, 1107</t>
  </si>
  <si>
    <t>Планарные с подложкой 48 ног 572, 580, 1801</t>
  </si>
  <si>
    <t>DIP керамика 14 ног 565,572,1106 и т.д.</t>
  </si>
  <si>
    <t>DIP керамика 16 ног 565 и т.д.</t>
  </si>
  <si>
    <t>DIP керамика 16 ног с желтой крышкой 565РУ2 и т.д.</t>
  </si>
  <si>
    <t>DIP керамика 18 ног</t>
  </si>
  <si>
    <t>DIP керамика 20 ног 580, 1108 и т.д.</t>
  </si>
  <si>
    <t>DIP керамика 22 ног 565РУ1 и т.д.</t>
  </si>
  <si>
    <t>DIP керамика 24 ноги 537,580,573РФ и т.д.</t>
  </si>
  <si>
    <t>DIP керамика 28 ног 537, 573, 580 и т.д.</t>
  </si>
  <si>
    <t>DIP керамика 40 ног 580, 589, 1809, 1810 и т.д.</t>
  </si>
  <si>
    <t>DIP керамика 64 ног 1107ПВ</t>
  </si>
  <si>
    <t>Керамика коричн. с бел. выводами КС573,581</t>
  </si>
  <si>
    <t>228, 265, 284 желтый ободок</t>
  </si>
  <si>
    <t>252 металл большая 4х5 см</t>
  </si>
  <si>
    <t>КТС613 белые</t>
  </si>
  <si>
    <t>КТС613 желтый низ</t>
  </si>
  <si>
    <t>АЛС красные, зеленые мелкие</t>
  </si>
  <si>
    <t>АЛС крупные 321,423</t>
  </si>
  <si>
    <t>Транзисторы</t>
  </si>
  <si>
    <t>КТ203 и похожие, желтые</t>
  </si>
  <si>
    <t>КТ203 и похожие, белые</t>
  </si>
  <si>
    <t>КТ312, 301 и похожие, желтые</t>
  </si>
  <si>
    <t>КТ312, 301 и похожие, белые</t>
  </si>
  <si>
    <t>КТ601,608,603 и похожие, желтые</t>
  </si>
  <si>
    <t>КТ601,608,603 и похожие, белые</t>
  </si>
  <si>
    <t>КТ602, 604, 611, желтые</t>
  </si>
  <si>
    <t>КТ602, 604, 611, белые</t>
  </si>
  <si>
    <t>КТ325,630,830, КУ102 и похожие желтые</t>
  </si>
  <si>
    <t>АОТ, АОД желтые</t>
  </si>
  <si>
    <t>АОТ, АОД, КУ102 и подобные белые (желтые внутри)</t>
  </si>
  <si>
    <t>КПС104 желтые</t>
  </si>
  <si>
    <t>КПС104 белые</t>
  </si>
  <si>
    <t>ГТ311 (без ГТ313) белые</t>
  </si>
  <si>
    <t>ГТ311 желтые</t>
  </si>
  <si>
    <t>КТ357</t>
  </si>
  <si>
    <t>КТ904,907 болт желтый</t>
  </si>
  <si>
    <t>КТ606 болт белый</t>
  </si>
  <si>
    <t>КТ704, 926 толстое основание (немагнитное)</t>
  </si>
  <si>
    <t>КТ704, 926 тонкое основание (магнитное)</t>
  </si>
  <si>
    <t>КТ610 мелкий вертолет</t>
  </si>
  <si>
    <t>Импорт как АОТ, 140УД, КТ630 желтые</t>
  </si>
  <si>
    <t>Импорт как КТ203 желтые</t>
  </si>
  <si>
    <t>Импорт как АОТ, 140УД, КТ630 белые</t>
  </si>
  <si>
    <t>Импорт как КТ203 белые</t>
  </si>
  <si>
    <t>КТ801 (ТОЛЬКО ОТДЕЛЕННЫЕ ПОДЛОЖКИ)</t>
  </si>
  <si>
    <t>КТ802,803,808,812,908 до 90 года вкл.</t>
  </si>
  <si>
    <t>КТ809 до 89 года вкл.</t>
  </si>
  <si>
    <t>КТ825-827 до 91 года вкл.</t>
  </si>
  <si>
    <t>КТ8хх любые вскрытые до 92 года, от 0 до</t>
  </si>
  <si>
    <t>П701</t>
  </si>
  <si>
    <t>КП904</t>
  </si>
  <si>
    <t>КТ909</t>
  </si>
  <si>
    <t>КТ911</t>
  </si>
  <si>
    <t>КТ912 большой болт белые</t>
  </si>
  <si>
    <t>КТ912 большой болт желтые</t>
  </si>
  <si>
    <t>КТ919,942</t>
  </si>
  <si>
    <t>КТ920,922,925 вертолет</t>
  </si>
  <si>
    <t>КТ956</t>
  </si>
  <si>
    <t>КТ930,931,958 и подобные желтые</t>
  </si>
  <si>
    <t>КТ814-817,940 и др. в пласт. корпусе только желтые внутри</t>
  </si>
  <si>
    <t>КТ502,503,310 и подобные в пластиковых корпусах за 1 шт</t>
  </si>
  <si>
    <t>Пластиковые светодиоды только желтые внутри</t>
  </si>
  <si>
    <t>Диоды Д220-Д222 и подобные за 1 кг без выводов</t>
  </si>
  <si>
    <t>Резисторы, сплавы Pd, Pt</t>
  </si>
  <si>
    <t>Контакты от АТС (пал), отделенные от основы (за грамм) 25% Pd</t>
  </si>
  <si>
    <t>Контакты от АТС (пал) обрезанные под корень (за грамм)</t>
  </si>
  <si>
    <t>Струны АТС 18% (за грамм)</t>
  </si>
  <si>
    <t>Струны АТС 30% (за грамм)</t>
  </si>
  <si>
    <t>Реохорды проволока (за грамм)</t>
  </si>
  <si>
    <t>Контакты от реохордов желтые (за грамм без припоя)</t>
  </si>
  <si>
    <t>Проволока термопарная ТПП, ТПР, ТППР (за грамм)</t>
  </si>
  <si>
    <t>Проволока ТСП тонкая, тигли, посуда Pt (за грамм)</t>
  </si>
  <si>
    <t>Выводы из керамики ТСП, без серебра (за грамм)</t>
  </si>
  <si>
    <t>Сплав ПлИ-10 (за грамм)</t>
  </si>
  <si>
    <t>СП3-37</t>
  </si>
  <si>
    <t>СП3-39 до 86.10 или с ромбом до 91 года</t>
  </si>
  <si>
    <t>СП3-44</t>
  </si>
  <si>
    <t>СП5-2,3 и подобные квадратные</t>
  </si>
  <si>
    <t>СП5-1</t>
  </si>
  <si>
    <t>СП5-4</t>
  </si>
  <si>
    <t>СП5-14,15,22,24</t>
  </si>
  <si>
    <t>СП5-16</t>
  </si>
  <si>
    <t>СП5-35А</t>
  </si>
  <si>
    <t>СП5-35Б</t>
  </si>
  <si>
    <t>СП5-39А</t>
  </si>
  <si>
    <t>СП5-39Б</t>
  </si>
  <si>
    <t>СП5-44</t>
  </si>
  <si>
    <t>ПП3-40..47 одинарн. до 90 года с ромбом или до 82 без.</t>
  </si>
  <si>
    <t>ПП3-40..47 одинарн. до 90 года без ромба.</t>
  </si>
  <si>
    <t>ПП3-40..47 с буквой М</t>
  </si>
  <si>
    <t>Аккумуляторы</t>
  </si>
  <si>
    <t>СЦ 1,5</t>
  </si>
  <si>
    <t>СЦ 12</t>
  </si>
  <si>
    <t>СЦ 25</t>
  </si>
  <si>
    <t>СЦ 110К</t>
  </si>
  <si>
    <t>СЦ 250</t>
  </si>
  <si>
    <t>СЦ 300</t>
  </si>
  <si>
    <t>СЦб 50</t>
  </si>
  <si>
    <t>СЦБ 70</t>
  </si>
  <si>
    <t>СЦД 3</t>
  </si>
  <si>
    <t>СЦД 5</t>
  </si>
  <si>
    <t>СЦД 12</t>
  </si>
  <si>
    <t>СЦД 12М/0005</t>
  </si>
  <si>
    <t>СЦД 12М</t>
  </si>
  <si>
    <t>СЦД 15</t>
  </si>
  <si>
    <t>СЦД 18</t>
  </si>
  <si>
    <t>СЦД 25</t>
  </si>
  <si>
    <t>СЦД 40</t>
  </si>
  <si>
    <t>СЦД 50</t>
  </si>
  <si>
    <t>СЦД 70</t>
  </si>
  <si>
    <t>СЦД 70Б</t>
  </si>
  <si>
    <t>СЦДС 5</t>
  </si>
  <si>
    <t>СЦДС 15</t>
  </si>
  <si>
    <t>СЦДС 25</t>
  </si>
  <si>
    <t>СЦДС 40</t>
  </si>
  <si>
    <t>СЦДС 50</t>
  </si>
  <si>
    <t>СЦДС 70</t>
  </si>
  <si>
    <t>СЦК 25</t>
  </si>
  <si>
    <t>СЦК 50</t>
  </si>
  <si>
    <t>СЦК 45Б</t>
  </si>
  <si>
    <t>СЦК 70</t>
  </si>
  <si>
    <t>СЦС 1,5</t>
  </si>
  <si>
    <t>СЦС 3</t>
  </si>
  <si>
    <t>СЦС 5</t>
  </si>
  <si>
    <t>СЦС 12</t>
  </si>
  <si>
    <t>СЦС 15</t>
  </si>
  <si>
    <t>СЦС 15/0013</t>
  </si>
  <si>
    <t>СЦС 18</t>
  </si>
  <si>
    <t>СЦС 25</t>
  </si>
  <si>
    <t>СЦС 70</t>
  </si>
  <si>
    <t>СЦСС 3</t>
  </si>
  <si>
    <t>СЦСС 5</t>
  </si>
  <si>
    <t>СЦСС 12</t>
  </si>
  <si>
    <t>СЦСС 18</t>
  </si>
  <si>
    <t>Разъемы</t>
  </si>
  <si>
    <t>СНП14-112 P</t>
  </si>
  <si>
    <t>СНП14-72 Р</t>
  </si>
  <si>
    <t>СНП14-24 Р</t>
  </si>
  <si>
    <t>СНП17-48 Р полный</t>
  </si>
  <si>
    <t>СНП17-52 Р полный</t>
  </si>
  <si>
    <t>СНП34-69 Р</t>
  </si>
  <si>
    <t>СНП34-69 В полн.</t>
  </si>
  <si>
    <t>СНП34-69 В лок.</t>
  </si>
  <si>
    <t>СНП34-113 Р</t>
  </si>
  <si>
    <t>СНП34-113 В полн.</t>
  </si>
  <si>
    <t>СНП34-113 В лок.</t>
  </si>
  <si>
    <t>СНП34-135 Р</t>
  </si>
  <si>
    <t>СНП34-135 В полн.</t>
  </si>
  <si>
    <t>СНП34-135 В лок.</t>
  </si>
  <si>
    <t>СНП49, РР3 В лок., за 1 контакт</t>
  </si>
  <si>
    <t>контакт</t>
  </si>
  <si>
    <t>СНП49, РР3 Р лок., за 1 контакт</t>
  </si>
  <si>
    <t>СНП58-64 В лок.</t>
  </si>
  <si>
    <t>СНП58-64 В полный</t>
  </si>
  <si>
    <t>СНП58-64 Р лок.</t>
  </si>
  <si>
    <t>СНП58-64 Р полный</t>
  </si>
  <si>
    <t>СНП59-32 Р</t>
  </si>
  <si>
    <t>СНП59-32 В</t>
  </si>
  <si>
    <t>СНП59-64 Р</t>
  </si>
  <si>
    <t>СНП59-64 В</t>
  </si>
  <si>
    <t>СНП59-96 Р</t>
  </si>
  <si>
    <t>СНП59-96 В</t>
  </si>
  <si>
    <t>СНО58-135 В</t>
  </si>
  <si>
    <t>СНО58-135 Р</t>
  </si>
  <si>
    <t>СНО60 В полн до 87 года, за 1 конт.</t>
  </si>
  <si>
    <t>СНО60 Р полн до 87 года, за 1 конт.</t>
  </si>
  <si>
    <t>СНО60 В полн после 87 года, за 1 конт.</t>
  </si>
  <si>
    <t>СНО60 Р полн после 87 года, за 1 конт.</t>
  </si>
  <si>
    <t>СНО60, 68 Р лок, за 1 конт.</t>
  </si>
  <si>
    <t>СНО60, 68 В лок, за 1 конт.</t>
  </si>
  <si>
    <t>СНО68 Р полн, за 1 конт.</t>
  </si>
  <si>
    <t>СНО68 В полн, за 1 конт.</t>
  </si>
  <si>
    <t>СНО64-96 Р</t>
  </si>
  <si>
    <t>РППМ16-72 Р</t>
  </si>
  <si>
    <t>РППМ16-288 Р</t>
  </si>
  <si>
    <t>РППМ17-48-3</t>
  </si>
  <si>
    <t>РППМ17-52-3</t>
  </si>
  <si>
    <t>РПМ7-50 Р,В</t>
  </si>
  <si>
    <t>РПМ23 Р, за 1 контакт</t>
  </si>
  <si>
    <t>ОНП-НС-2-62 Р</t>
  </si>
  <si>
    <t>РПС1-37 Р, В лок.</t>
  </si>
  <si>
    <t>РППГ2-48 желтые</t>
  </si>
  <si>
    <t>2РМ штырьки В тонкие за 1 кг только желтые</t>
  </si>
  <si>
    <t>2РМ штырьки Р тонкие за 1 кг только желтые</t>
  </si>
  <si>
    <t>Панельки от микросхем сов. желтые, за 1 контакт</t>
  </si>
  <si>
    <t>Разьемы "Украина" на платах, за 1 контакт</t>
  </si>
  <si>
    <t>Разьемы "Украина" навесной монтаж, за 1 контакт</t>
  </si>
  <si>
    <t>Лигатура ГРПМШ с желтыми проволоками Р</t>
  </si>
  <si>
    <t>Лигатура импорт старая (ГДР, Чехословакия, Польша и т.д.) за 1 кг</t>
  </si>
  <si>
    <t>Ламели желтые советские полные за 1 кг</t>
  </si>
  <si>
    <t>Ламели желтые СЭВ полные за 1 кг</t>
  </si>
  <si>
    <t>ТАН2 мамы</t>
  </si>
  <si>
    <t>ТАН2 папы</t>
  </si>
  <si>
    <t>РППГ2-48 белые после 81 года</t>
  </si>
  <si>
    <t>РППГ2-48 белые до 81 года</t>
  </si>
  <si>
    <t>Разьемы от ЭВМ "МИНСК" стального цвета</t>
  </si>
  <si>
    <t>Платы</t>
  </si>
  <si>
    <t>Моб. телефоны, память, слотовые процессоры желтые</t>
  </si>
  <si>
    <t>Память желтые</t>
  </si>
  <si>
    <t>Память белая</t>
  </si>
  <si>
    <t>Слотовые процессоры</t>
  </si>
  <si>
    <t>Видео, звуковые, сетевые</t>
  </si>
  <si>
    <t>Платы жестких дисков</t>
  </si>
  <si>
    <t>Двусторонние (приборы)</t>
  </si>
  <si>
    <t>Односторонние (бытовая техника)</t>
  </si>
  <si>
    <t>Часы корпуса желтые</t>
  </si>
  <si>
    <t>Цена крупные, грн</t>
  </si>
  <si>
    <t>Цена тонкие, грн</t>
  </si>
  <si>
    <t>Au, Au1, Au5 мужские</t>
  </si>
  <si>
    <t>Au, Au1, Au5 женские</t>
  </si>
  <si>
    <t>Au10 мужские</t>
  </si>
  <si>
    <t>Au10 женские</t>
  </si>
  <si>
    <t>Au12.5 мужские</t>
  </si>
  <si>
    <t>Au12.5 женские</t>
  </si>
  <si>
    <t>Au20 мужские</t>
  </si>
  <si>
    <t>Au20 женские</t>
  </si>
  <si>
    <t>Оплетка, жила, Ag</t>
  </si>
  <si>
    <t>Оплетка посеребренная тонкая</t>
  </si>
  <si>
    <t>Оплетка посеребренная средняя</t>
  </si>
  <si>
    <t>Оплетка посеребренная толстая</t>
  </si>
  <si>
    <t>Жила посеребренная тонкая</t>
  </si>
  <si>
    <t>Жила посеребренная средняя</t>
  </si>
  <si>
    <t>Жила посеребренная "проволока"</t>
  </si>
  <si>
    <t>Провод МС черный, оранжевый</t>
  </si>
  <si>
    <t>Переключатели</t>
  </si>
  <si>
    <t>ПГ2, 5,7</t>
  </si>
  <si>
    <t>ПГ2, 5,7 после 88 года</t>
  </si>
  <si>
    <t>ПР2-10</t>
  </si>
  <si>
    <t>ПР2-2</t>
  </si>
  <si>
    <t>ПР2-5</t>
  </si>
  <si>
    <t>П1Т3-1В, П1Т4-1В до 82 года</t>
  </si>
  <si>
    <t>П1Т3-1В, П1Т4-1В после 82 года</t>
  </si>
  <si>
    <t>П1Т3-1В, П1Т4-1В после 89 года</t>
  </si>
  <si>
    <t>П1М9-1В</t>
  </si>
  <si>
    <t>секция</t>
  </si>
  <si>
    <t>П1М10-1В</t>
  </si>
  <si>
    <t>ПКн2, ПКн4, ПТ8 после 82г, желтые выводы, за секцию</t>
  </si>
  <si>
    <t>ПКн2, ПКн4, ПТ8 до 82 г, белые выводы, за секцию</t>
  </si>
  <si>
    <t>ВДМ за секцию (4 вывода)</t>
  </si>
  <si>
    <t>ПКн-125</t>
  </si>
  <si>
    <t>ПКн-150</t>
  </si>
  <si>
    <t>П2Кн после 82 года</t>
  </si>
  <si>
    <t>П2Кн до 82 года</t>
  </si>
  <si>
    <t>ПГ43 желтые</t>
  </si>
  <si>
    <t>ШИВ шаговый искатель 8 рядов только стального цвета</t>
  </si>
  <si>
    <t>ШИВ шаговый искатель 4 ряда только стального цвета</t>
  </si>
  <si>
    <t>ШИ шаговый искатель 8 рядов только стального цвета</t>
  </si>
  <si>
    <t>ШИ шаговый искатель 4 ряда только стального цвета</t>
  </si>
  <si>
    <t>Переключатели точек плоские контакты</t>
  </si>
  <si>
    <t>Переключатели точек загнутые контакты</t>
  </si>
  <si>
    <t>ТВ1-1 со схемой и стрелкой (только со стрелкой - половина цены)</t>
  </si>
  <si>
    <t>ТВ1-2,4 со схемой и стрелкой (только со стрелкой - половина цены)</t>
  </si>
  <si>
    <t>П2Г нов, за галлету 24 контакта</t>
  </si>
  <si>
    <t>П2Г б/у, за галлету 24 контакта</t>
  </si>
  <si>
    <t>Кнопки, тумблеры КМ, МТ, МП и другие, серебро, за секцию</t>
  </si>
  <si>
    <t>ПКн8, за секцию, 2 ряда, 6 контактов</t>
  </si>
  <si>
    <t>КН-П со схемой круглые</t>
  </si>
  <si>
    <t>Реле</t>
  </si>
  <si>
    <t>РЭС-7</t>
  </si>
  <si>
    <t>РЭС-8 050-052 до 66 года</t>
  </si>
  <si>
    <t>РЭС-8 050-052 до 71 года включительно</t>
  </si>
  <si>
    <t>РЭС-8 062, 064 до 90 года</t>
  </si>
  <si>
    <t>РЭС-9 пасп. 201,202,207,208 до 82 г., 01,02,06 до 8507</t>
  </si>
  <si>
    <t>РЭС-9 пасп. 213, 215-218 до 82 года, 09, 11-14 до 90г</t>
  </si>
  <si>
    <t>РЭС-10 пасп. 301-304, 319 до 82 года</t>
  </si>
  <si>
    <t>РЭС-10 пасп. 02-05 до 83 года</t>
  </si>
  <si>
    <t>РЭС-10 пасп. 300,305, 308 до 82г, 01,06,07 до 83года</t>
  </si>
  <si>
    <t>РЭС-10 пасп. 311,316 до 82г, 08,13 до 90 года</t>
  </si>
  <si>
    <t>РЭС-10 пасп 312-315, 320 до 82г, 09-12 до 83 года</t>
  </si>
  <si>
    <t>РЭС-15 до 73.06 выпуска</t>
  </si>
  <si>
    <t>РЭС-16 любые</t>
  </si>
  <si>
    <t>РЭС-22 200-299 до 73 года</t>
  </si>
  <si>
    <t>РЭС-22 200-299 до 82 года</t>
  </si>
  <si>
    <t>РЭС-22 09-12 до 90 года</t>
  </si>
  <si>
    <t>РЭС-32 пасп. 354-355 до 82 года</t>
  </si>
  <si>
    <t>РЭС-32 пасп. 06,07 до 90 года</t>
  </si>
  <si>
    <t>РЭС-34 371-374,380 до 82года, 00-03,09,23-25,34 до 90г.</t>
  </si>
  <si>
    <t>РЭС-34 пасп. 21,22,26,27,28 до 90г.</t>
  </si>
  <si>
    <t>РЭС-48 201...208 до 92 года</t>
  </si>
  <si>
    <t>РЭС-48 209...218 до 90 года</t>
  </si>
  <si>
    <t>РЭС-78 пасп. 008-01-07, 008-08-13 до 90 года</t>
  </si>
  <si>
    <t>РП-4,5,7 до февраля 68 года</t>
  </si>
  <si>
    <t>РП-4,5,7 до 72 года</t>
  </si>
  <si>
    <t>РПВ, РПА любые</t>
  </si>
  <si>
    <t>РПС-3,4,5,7,15 до 90 года</t>
  </si>
  <si>
    <t>РПС-11 до 68 года</t>
  </si>
  <si>
    <t>ДП-12 пасп. 902,903,906</t>
  </si>
  <si>
    <t>РПС-18 до 90 года</t>
  </si>
  <si>
    <t>РПС-20 любые до 66года, 756;760-763 до 82 года</t>
  </si>
  <si>
    <t>РПС-24 пасп. 916,919,926</t>
  </si>
  <si>
    <t>РПС-32 201-208 до 92 года</t>
  </si>
  <si>
    <t>РПС-32 209-215 до 92 года</t>
  </si>
  <si>
    <t>РПС-34 231-233 до 92 года</t>
  </si>
  <si>
    <t>РПС-34 234-236 до 79 года</t>
  </si>
  <si>
    <t>РПС-36 251-253 до 91 года, 254-256,264 до 71 года</t>
  </si>
  <si>
    <t>ТРМ-П</t>
  </si>
  <si>
    <t>ЭМРВ-27Б</t>
  </si>
  <si>
    <t>РВ-5</t>
  </si>
  <si>
    <t>ДЖМ-9Б датчик</t>
  </si>
  <si>
    <t>ДЖМ-10Б датчик</t>
  </si>
  <si>
    <t>ВКЖ датчик</t>
  </si>
  <si>
    <t>Индикаторные лампы</t>
  </si>
  <si>
    <t>ИН-1</t>
  </si>
  <si>
    <t>ИН-2</t>
  </si>
  <si>
    <t>ИН-4</t>
  </si>
  <si>
    <t>ИН-7</t>
  </si>
  <si>
    <t>ИН-8</t>
  </si>
  <si>
    <t>ИН-8-2</t>
  </si>
  <si>
    <t>ИН-9</t>
  </si>
  <si>
    <t>ИН-12</t>
  </si>
  <si>
    <t>ИН-13</t>
  </si>
  <si>
    <t>ИН-14</t>
  </si>
  <si>
    <t>ИН-15</t>
  </si>
  <si>
    <t>ИН-16</t>
  </si>
  <si>
    <t>ИН-17</t>
  </si>
  <si>
    <t>ИН-18</t>
  </si>
  <si>
    <t>ИН-19А,Б</t>
  </si>
  <si>
    <t>ИН-19В</t>
  </si>
  <si>
    <t>ИН-23</t>
  </si>
  <si>
    <t>ИН-30</t>
  </si>
  <si>
    <t>ИВ-4</t>
  </si>
  <si>
    <t>ИВ-6</t>
  </si>
  <si>
    <t>ИВ-9</t>
  </si>
  <si>
    <t>ИВ-11</t>
  </si>
  <si>
    <t>ИВ-12</t>
  </si>
  <si>
    <t>ИВ-13</t>
  </si>
  <si>
    <t>ИВ-14</t>
  </si>
  <si>
    <t>ИВ-15</t>
  </si>
  <si>
    <t>ИВ-16</t>
  </si>
  <si>
    <t>ИВ-18</t>
  </si>
  <si>
    <t>ИВ-19</t>
  </si>
  <si>
    <t>ИВ-21</t>
  </si>
  <si>
    <t>ИВ-22</t>
  </si>
  <si>
    <t>ИВ-26</t>
  </si>
  <si>
    <t>ИЛЦ1-1/7</t>
  </si>
  <si>
    <t>ИЛЦ2-1/7</t>
  </si>
  <si>
    <t>ИЛЦ1-1/8Л</t>
  </si>
  <si>
    <t>ИЛЦ1-1/8 АВ</t>
  </si>
  <si>
    <t>ИВЛМ1-1/7</t>
  </si>
  <si>
    <t>ИВЛ2-7/5</t>
  </si>
  <si>
    <t>ИТС-1А</t>
  </si>
  <si>
    <t>ИТМ-1А</t>
  </si>
  <si>
    <t>ИТМ-2П</t>
  </si>
  <si>
    <t>ОГ-3</t>
  </si>
  <si>
    <t>ОГ-4</t>
  </si>
  <si>
    <t>ОГ-7</t>
  </si>
  <si>
    <t>ИГД-7</t>
  </si>
  <si>
    <t>ИЛД-3</t>
  </si>
  <si>
    <t>Z566m</t>
  </si>
  <si>
    <t>Z568m</t>
  </si>
  <si>
    <t>Z570m</t>
  </si>
  <si>
    <t>Z573m</t>
  </si>
  <si>
    <t>ZM1040</t>
  </si>
  <si>
    <t>ZM1177</t>
  </si>
  <si>
    <t>Панелька под ИН-2 ПЛ27-1ПД</t>
  </si>
  <si>
    <t>Панелька под ИН-12 ПЛ31А-П</t>
  </si>
  <si>
    <t>Панелька под ИН-18 ПЛ31-2В</t>
  </si>
  <si>
    <t>Панелька ПЛК-9 БЕЛАЯ</t>
  </si>
  <si>
    <t>КП1-3 5-100пФ</t>
  </si>
  <si>
    <t>КП1-3 10-200пФ</t>
  </si>
  <si>
    <t>КП1-3 15-350пФ</t>
  </si>
  <si>
    <t>КП1-4 10-500пФ</t>
  </si>
  <si>
    <t>КП1-4 20-1000пФ</t>
  </si>
  <si>
    <t>КП1-4 5-100пФ</t>
  </si>
  <si>
    <t>КП1-4 5-350пФ</t>
  </si>
  <si>
    <t>КП1-6 30-400пФ</t>
  </si>
  <si>
    <t>КП1-8 5-250пФ</t>
  </si>
  <si>
    <t>КП1-8 15-750пФ</t>
  </si>
  <si>
    <t>КП1-8 4-100пФ</t>
  </si>
  <si>
    <t>КП1-12 10-1200пФ</t>
  </si>
  <si>
    <t>Лампы</t>
  </si>
  <si>
    <t>ГУ-17</t>
  </si>
  <si>
    <t>ГУ-18-1</t>
  </si>
  <si>
    <t>ГУ-19-1</t>
  </si>
  <si>
    <t>ГУ-29</t>
  </si>
  <si>
    <t>ГУ-33</t>
  </si>
  <si>
    <t>ГУ-34Б</t>
  </si>
  <si>
    <t>ГУ-34Б-1</t>
  </si>
  <si>
    <t>ГУ-43А</t>
  </si>
  <si>
    <t>ГУ-43Б</t>
  </si>
  <si>
    <t>ГУ-50</t>
  </si>
  <si>
    <t>ГУ-70Б</t>
  </si>
  <si>
    <t>ГУ-71Б</t>
  </si>
  <si>
    <t>ГУ-72</t>
  </si>
  <si>
    <t>ГУ-73Б,П</t>
  </si>
  <si>
    <t>ГУ-74Б</t>
  </si>
  <si>
    <t>ГУ-78Б</t>
  </si>
  <si>
    <t>ГУ-84Б</t>
  </si>
  <si>
    <t>ГМИ-2Б</t>
  </si>
  <si>
    <t>ГМИ-4Б</t>
  </si>
  <si>
    <t>ГМИ-5</t>
  </si>
  <si>
    <t>ГМИ-6</t>
  </si>
  <si>
    <t>ГМИ-7</t>
  </si>
  <si>
    <t>ГМИ-7-1</t>
  </si>
  <si>
    <t>ГМИ-10</t>
  </si>
  <si>
    <t>ГМИ-11</t>
  </si>
  <si>
    <t>ГМИ-14Б</t>
  </si>
  <si>
    <t>ГМИ-19Б</t>
  </si>
  <si>
    <t>ГМИ21-1</t>
  </si>
  <si>
    <t>ГМИ-24Б</t>
  </si>
  <si>
    <t>ГМИ-26Б</t>
  </si>
  <si>
    <t>ГМИ-27А,Б</t>
  </si>
  <si>
    <t>ГМИ-32Б, Б-1</t>
  </si>
  <si>
    <t>ГМИ-42Б</t>
  </si>
  <si>
    <t>ГМИ-83</t>
  </si>
  <si>
    <t>ГМИ-83В</t>
  </si>
  <si>
    <t>ГМИ-89</t>
  </si>
  <si>
    <t>ГМИ-90</t>
  </si>
  <si>
    <t>ГС-23Б</t>
  </si>
  <si>
    <t>ГС-36Б</t>
  </si>
  <si>
    <t>ГИ-30</t>
  </si>
  <si>
    <t>ГИ-19Б</t>
  </si>
  <si>
    <t>К-352</t>
  </si>
  <si>
    <t>К-351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</si>
</sst>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;[Red]0.0"/>
    <numFmt numFmtId="166" formatCode="0.00;[Red]0.00"/>
  </numFmts>
  <fonts count="13">
    <font>
      <sz val="11"/>
      <color indexed="8"/>
      <name val="Calibri"/>
      <family val="0"/>
    </font>
    <font>
      <b/>
      <i/>
      <sz val="14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i/>
      <u val="single"/>
      <sz val="18"/>
      <color indexed="13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11"/>
      <color indexed="8"/>
      <name val="Times New Roman"/>
      <family val="0"/>
    </font>
    <font>
      <sz val="12"/>
      <color indexed="14"/>
      <name val="Times New Roman"/>
      <family val="0"/>
    </font>
    <font>
      <b/>
      <sz val="14"/>
      <color indexed="8"/>
      <name val="Times New Roman"/>
      <family val="0"/>
    </font>
    <font>
      <b/>
      <i/>
      <u val="single"/>
      <sz val="16"/>
      <color indexed="13"/>
      <name val="Times New Roman"/>
      <family val="0"/>
    </font>
    <font>
      <sz val="9"/>
      <color indexed="8"/>
      <name val="Arial"/>
      <family val="0"/>
    </font>
    <font>
      <u val="single"/>
      <sz val="11"/>
      <color indexed="16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1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vertical="top"/>
      <protection hidden="1"/>
    </xf>
    <xf numFmtId="0" fontId="1" fillId="3" borderId="1" xfId="0" applyFont="1" applyFill="1" applyBorder="1" applyAlignment="1" applyProtection="1">
      <alignment vertical="top"/>
      <protection hidden="1"/>
    </xf>
    <xf numFmtId="2" fontId="1" fillId="3" borderId="1" xfId="0" applyNumberFormat="1" applyFont="1" applyFill="1" applyBorder="1" applyAlignment="1" applyProtection="1">
      <alignment horizontal="center" vertical="top" wrapText="1"/>
      <protection hidden="1"/>
    </xf>
    <xf numFmtId="2" fontId="1" fillId="3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2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165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1" xfId="0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166" fontId="5" fillId="0" borderId="1" xfId="0" applyNumberFormat="1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66" fontId="5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6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5" fillId="2" borderId="1" xfId="0" applyFont="1" applyFill="1" applyBorder="1" applyAlignment="1" applyProtection="1">
      <alignment horizontal="center" vertical="top"/>
      <protection hidden="1"/>
    </xf>
    <xf numFmtId="166" fontId="5" fillId="2" borderId="1" xfId="0" applyNumberFormat="1" applyFont="1" applyFill="1" applyBorder="1" applyAlignment="1" applyProtection="1">
      <alignment horizontal="center" vertical="top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applyProtection="1">
      <alignment horizontal="center" vertical="top"/>
      <protection hidden="1"/>
    </xf>
    <xf numFmtId="0" fontId="4" fillId="0" borderId="1" xfId="0" applyFont="1" applyFill="1" applyBorder="1" applyAlignment="1" applyProtection="1">
      <alignment horizontal="left" vertical="top"/>
      <protection hidden="1"/>
    </xf>
    <xf numFmtId="166" fontId="4" fillId="0" borderId="1" xfId="0" applyNumberFormat="1" applyFont="1" applyFill="1" applyBorder="1" applyAlignment="1" applyProtection="1">
      <alignment horizontal="center" vertical="top"/>
      <protection hidden="1"/>
    </xf>
    <xf numFmtId="0" fontId="0" fillId="4" borderId="0" xfId="0" applyFill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center" vertical="top"/>
      <protection hidden="1"/>
    </xf>
    <xf numFmtId="0" fontId="9" fillId="0" borderId="1" xfId="0" applyFont="1" applyFill="1" applyBorder="1" applyAlignment="1" applyProtection="1">
      <alignment horizontal="left" vertical="top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166" fontId="1" fillId="3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vertical="top"/>
      <protection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left" vertical="top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66" fontId="1" fillId="3" borderId="2" xfId="0" applyNumberFormat="1" applyFont="1" applyFill="1" applyBorder="1" applyAlignment="1" applyProtection="1">
      <alignment horizontal="center" vertical="top" wrapText="1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top"/>
      <protection hidden="1"/>
    </xf>
    <xf numFmtId="166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0" applyNumberFormat="1" applyFont="1" applyFill="1" applyBorder="1" applyAlignment="1" applyProtection="1">
      <alignment horizontal="right" wrapText="1"/>
      <protection hidden="1"/>
    </xf>
    <xf numFmtId="166" fontId="1" fillId="3" borderId="5" xfId="0" applyNumberFormat="1" applyFont="1" applyFill="1" applyBorder="1" applyAlignment="1" applyProtection="1">
      <alignment horizontal="center" vertical="top" wrapText="1"/>
      <protection hidden="1"/>
    </xf>
    <xf numFmtId="166" fontId="0" fillId="0" borderId="0" xfId="0" applyNumberFormat="1" applyFill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 horizontal="right" wrapText="1"/>
      <protection hidden="1"/>
    </xf>
    <xf numFmtId="2" fontId="7" fillId="3" borderId="5" xfId="0" applyNumberFormat="1" applyFont="1" applyFill="1" applyBorder="1" applyAlignment="1" applyProtection="1">
      <alignment/>
      <protection hidden="1"/>
    </xf>
    <xf numFmtId="2" fontId="5" fillId="0" borderId="1" xfId="0" applyNumberFormat="1" applyFont="1" applyFill="1" applyBorder="1" applyAlignment="1" applyProtection="1">
      <alignment/>
      <protection hidden="1"/>
    </xf>
    <xf numFmtId="2" fontId="5" fillId="2" borderId="1" xfId="0" applyNumberFormat="1" applyFont="1" applyFill="1" applyBorder="1" applyAlignment="1" applyProtection="1">
      <alignment/>
      <protection hidden="1"/>
    </xf>
    <xf numFmtId="2" fontId="7" fillId="3" borderId="1" xfId="0" applyNumberFormat="1" applyFont="1" applyFill="1" applyBorder="1" applyAlignment="1" applyProtection="1">
      <alignment/>
      <protection hidden="1"/>
    </xf>
    <xf numFmtId="2" fontId="7" fillId="2" borderId="1" xfId="0" applyNumberFormat="1" applyFont="1" applyFill="1" applyBorder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11" fillId="0" borderId="0" xfId="0" applyNumberFormat="1" applyFont="1" applyFill="1" applyAlignment="1" applyProtection="1">
      <alignment horizontal="left" vertical="center" wrapText="1"/>
      <protection hidden="1"/>
    </xf>
    <xf numFmtId="2" fontId="12" fillId="0" borderId="0" xfId="0" applyNumberFormat="1" applyFont="1" applyFill="1" applyAlignment="1" applyProtection="1">
      <alignment horizontal="left" vertical="center" wrapText="1"/>
      <protection hidden="1"/>
    </xf>
    <xf numFmtId="2" fontId="1" fillId="3" borderId="2" xfId="0" applyNumberFormat="1" applyFont="1" applyFill="1" applyBorder="1" applyAlignment="1" applyProtection="1">
      <alignment horizontal="center" vertical="top" wrapText="1"/>
      <protection hidden="1"/>
    </xf>
    <xf numFmtId="2" fontId="0" fillId="0" borderId="1" xfId="0" applyNumberFormat="1" applyFill="1" applyBorder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/>
    </xf>
    <xf numFmtId="0" fontId="0" fillId="0" borderId="2" xfId="0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2" fontId="5" fillId="0" borderId="3" xfId="0" applyNumberFormat="1" applyFont="1" applyFill="1" applyBorder="1" applyAlignment="1" applyProtection="1">
      <alignment/>
      <protection hidden="1"/>
    </xf>
    <xf numFmtId="166" fontId="2" fillId="3" borderId="3" xfId="0" applyNumberFormat="1" applyFont="1" applyFill="1" applyBorder="1" applyAlignment="1" applyProtection="1">
      <alignment horizontal="center" vertical="top" wrapText="1"/>
      <protection hidden="1"/>
    </xf>
    <xf numFmtId="166" fontId="4" fillId="0" borderId="3" xfId="0" applyNumberFormat="1" applyFont="1" applyFill="1" applyBorder="1" applyAlignment="1" applyProtection="1">
      <alignment horizontal="center" vertical="top"/>
      <protection hidden="1"/>
    </xf>
    <xf numFmtId="166" fontId="1" fillId="3" borderId="3" xfId="0" applyNumberFormat="1" applyFont="1" applyFill="1" applyBorder="1" applyAlignment="1" applyProtection="1">
      <alignment horizontal="center" vertical="top" wrapText="1"/>
      <protection hidden="1"/>
    </xf>
    <xf numFmtId="2" fontId="1" fillId="3" borderId="1" xfId="0" applyNumberFormat="1" applyFont="1" applyFill="1" applyBorder="1" applyAlignment="1" applyProtection="1">
      <alignment horizontal="center" vertical="top"/>
      <protection hidden="1"/>
    </xf>
    <xf numFmtId="2" fontId="4" fillId="0" borderId="1" xfId="0" applyNumberFormat="1" applyFont="1" applyFill="1" applyBorder="1" applyAlignment="1" applyProtection="1">
      <alignment horizontal="center" vertical="top"/>
      <protection hidden="1"/>
    </xf>
    <xf numFmtId="166" fontId="4" fillId="2" borderId="3" xfId="0" applyNumberFormat="1" applyFont="1" applyFill="1" applyBorder="1" applyAlignment="1" applyProtection="1">
      <alignment horizontal="center" vertical="top"/>
      <protection hidden="1"/>
    </xf>
    <xf numFmtId="166" fontId="1" fillId="3" borderId="7" xfId="0" applyNumberFormat="1" applyFont="1" applyFill="1" applyBorder="1" applyAlignment="1" applyProtection="1">
      <alignment horizontal="center" vertical="top" wrapText="1"/>
      <protection hidden="1"/>
    </xf>
    <xf numFmtId="2" fontId="7" fillId="0" borderId="1" xfId="0" applyNumberFormat="1" applyFont="1" applyFill="1" applyBorder="1" applyAlignment="1" applyProtection="1">
      <alignment/>
      <protection hidden="1"/>
    </xf>
    <xf numFmtId="2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2" fontId="11" fillId="6" borderId="1" xfId="0" applyNumberFormat="1" applyFont="1" applyFill="1" applyBorder="1" applyAlignment="1" applyProtection="1">
      <alignment horizontal="left" vertical="center" wrapText="1"/>
      <protection hidden="1"/>
    </xf>
    <xf numFmtId="2" fontId="0" fillId="6" borderId="1" xfId="0" applyNumberFormat="1" applyFill="1" applyBorder="1" applyAlignment="1" applyProtection="1">
      <alignment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0066CC"/>
      <rgbColor rgb="00333333"/>
      <rgbColor rgb="00C2FABD"/>
      <rgbColor rgb="00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39"/>
  <sheetViews>
    <sheetView tabSelected="1" zoomScale="70" zoomScaleNormal="70" zoomScalePageLayoutView="70" workbookViewId="0" topLeftCell="A1">
      <selection activeCell="K539" sqref="K539"/>
    </sheetView>
  </sheetViews>
  <sheetFormatPr defaultColWidth="9.140625" defaultRowHeight="15" customHeight="1"/>
  <cols>
    <col min="1" max="1" width="4.7109375" style="0" customWidth="1"/>
    <col min="2" max="2" width="79.57421875" style="0" customWidth="1"/>
    <col min="3" max="3" width="11.8515625" style="0" customWidth="1"/>
    <col min="4" max="4" width="19.57421875" style="64" customWidth="1"/>
    <col min="5" max="5" width="18.8515625" style="76" customWidth="1"/>
    <col min="6" max="6" width="21.140625" style="0" customWidth="1"/>
    <col min="7" max="7" width="14.00390625" style="0" customWidth="1"/>
    <col min="8" max="8" width="13.421875" style="0" customWidth="1"/>
    <col min="9" max="9" width="38.421875" style="0" customWidth="1"/>
    <col min="10" max="10" width="0.2890625" style="76" customWidth="1"/>
    <col min="11" max="12" width="8.57421875" style="0" hidden="1" customWidth="1"/>
    <col min="13" max="14" width="40.8515625" style="0" hidden="1" customWidth="1"/>
    <col min="15" max="19" width="7.421875" style="0" customWidth="1"/>
    <col min="20" max="25" width="7.00390625" style="0" customWidth="1"/>
  </cols>
  <sheetData>
    <row r="1" spans="1:12" ht="39.75" customHeight="1">
      <c r="A1" s="2" t="s">
        <v>0</v>
      </c>
      <c r="B1" s="3" t="s">
        <v>1</v>
      </c>
      <c r="C1" s="4" t="s">
        <v>2</v>
      </c>
      <c r="D1" s="44" t="s">
        <v>3</v>
      </c>
      <c r="E1" s="6" t="s">
        <v>4</v>
      </c>
      <c r="F1" s="5" t="s">
        <v>5</v>
      </c>
      <c r="G1" s="5" t="s">
        <v>6</v>
      </c>
      <c r="H1" s="2" t="s">
        <v>7</v>
      </c>
      <c r="I1" s="7"/>
      <c r="J1" s="71"/>
      <c r="K1" s="8"/>
      <c r="L1" s="8"/>
    </row>
    <row r="2" spans="1:12" ht="39.75" customHeight="1">
      <c r="A2" s="2" t="s">
        <v>0</v>
      </c>
      <c r="B2" s="9" t="s">
        <v>8</v>
      </c>
      <c r="C2" s="10" t="s">
        <v>2</v>
      </c>
      <c r="D2" s="61" t="s">
        <v>9</v>
      </c>
      <c r="E2" s="11" t="s">
        <v>10</v>
      </c>
      <c r="F2" s="12" t="s">
        <v>11</v>
      </c>
      <c r="G2" s="13"/>
      <c r="H2" s="13"/>
      <c r="I2" s="7" t="s">
        <v>12</v>
      </c>
      <c r="J2" s="71"/>
      <c r="K2" s="8"/>
      <c r="L2" s="8"/>
    </row>
    <row r="3" spans="1:12" ht="21" customHeight="1">
      <c r="A3" s="14">
        <v>1</v>
      </c>
      <c r="B3" s="15" t="s">
        <v>13</v>
      </c>
      <c r="C3" s="16" t="s">
        <v>14</v>
      </c>
      <c r="D3" s="62">
        <v>10.1</v>
      </c>
      <c r="E3" s="65">
        <v>10.2</v>
      </c>
      <c r="F3" s="17">
        <v>10.3</v>
      </c>
      <c r="G3" s="18"/>
      <c r="H3" s="19"/>
      <c r="I3" s="20" t="s">
        <v>15</v>
      </c>
      <c r="J3" s="71"/>
      <c r="K3" s="8"/>
      <c r="L3" s="8"/>
    </row>
    <row r="4" spans="1:12" ht="21" customHeight="1">
      <c r="A4" s="14">
        <v>2</v>
      </c>
      <c r="B4" s="15" t="s">
        <v>16</v>
      </c>
      <c r="C4" s="16" t="s">
        <v>14</v>
      </c>
      <c r="D4" s="62">
        <v>7.5</v>
      </c>
      <c r="E4" s="65">
        <v>7.6</v>
      </c>
      <c r="F4" s="17">
        <v>7.7</v>
      </c>
      <c r="G4" s="18"/>
      <c r="H4" s="19"/>
      <c r="I4" s="20" t="s">
        <v>17</v>
      </c>
      <c r="J4" s="71"/>
      <c r="K4" s="8"/>
      <c r="L4" s="8"/>
    </row>
    <row r="5" spans="1:12" ht="21" customHeight="1">
      <c r="A5" s="14">
        <v>3</v>
      </c>
      <c r="B5" s="15" t="s">
        <v>18</v>
      </c>
      <c r="C5" s="16" t="s">
        <v>14</v>
      </c>
      <c r="D5" s="62">
        <v>5.6</v>
      </c>
      <c r="E5" s="65">
        <v>5.8</v>
      </c>
      <c r="F5" s="17">
        <v>6</v>
      </c>
      <c r="G5" s="18"/>
      <c r="H5" s="19"/>
      <c r="I5" s="20" t="s">
        <v>19</v>
      </c>
      <c r="J5" s="71"/>
      <c r="K5" s="8"/>
      <c r="L5" s="8"/>
    </row>
    <row r="6" spans="1:12" ht="21" customHeight="1">
      <c r="A6" s="14">
        <v>4</v>
      </c>
      <c r="B6" s="15" t="s">
        <v>20</v>
      </c>
      <c r="C6" s="16" t="s">
        <v>14</v>
      </c>
      <c r="D6" s="62">
        <v>8.7</v>
      </c>
      <c r="E6" s="65">
        <v>8.9</v>
      </c>
      <c r="F6" s="17">
        <v>9.1</v>
      </c>
      <c r="G6" s="18"/>
      <c r="H6" s="19"/>
      <c r="I6" s="20" t="s">
        <v>21</v>
      </c>
      <c r="J6" s="71"/>
      <c r="K6" s="8"/>
      <c r="L6" s="8"/>
    </row>
    <row r="7" spans="1:12" ht="21" customHeight="1">
      <c r="A7" s="14">
        <v>5</v>
      </c>
      <c r="B7" s="15" t="s">
        <v>22</v>
      </c>
      <c r="C7" s="16" t="s">
        <v>14</v>
      </c>
      <c r="D7" s="62">
        <v>9.4</v>
      </c>
      <c r="E7" s="65">
        <v>9.6</v>
      </c>
      <c r="F7" s="17">
        <v>9.8</v>
      </c>
      <c r="G7" s="18"/>
      <c r="H7" s="19"/>
      <c r="I7" s="20" t="s">
        <v>23</v>
      </c>
      <c r="J7" s="71"/>
      <c r="K7" s="8"/>
      <c r="L7" s="8"/>
    </row>
    <row r="8" spans="1:12" ht="21" customHeight="1">
      <c r="A8" s="14">
        <v>6</v>
      </c>
      <c r="B8" s="15" t="s">
        <v>24</v>
      </c>
      <c r="C8" s="16" t="s">
        <v>14</v>
      </c>
      <c r="D8" s="62">
        <v>10.2</v>
      </c>
      <c r="E8" s="65">
        <v>10.4</v>
      </c>
      <c r="F8" s="17">
        <v>10.6</v>
      </c>
      <c r="G8" s="18"/>
      <c r="H8" s="19"/>
      <c r="I8" s="20" t="s">
        <v>25</v>
      </c>
      <c r="J8" s="71"/>
      <c r="K8" s="8"/>
      <c r="L8" s="8"/>
    </row>
    <row r="9" spans="1:12" ht="21" customHeight="1">
      <c r="A9" s="14">
        <v>7</v>
      </c>
      <c r="B9" s="15" t="s">
        <v>26</v>
      </c>
      <c r="C9" s="16" t="s">
        <v>14</v>
      </c>
      <c r="D9" s="62">
        <v>10.6</v>
      </c>
      <c r="E9" s="65">
        <v>10.8</v>
      </c>
      <c r="F9" s="17">
        <v>11</v>
      </c>
      <c r="G9" s="18"/>
      <c r="H9" s="19"/>
      <c r="I9" s="20" t="s">
        <v>27</v>
      </c>
      <c r="J9" s="71"/>
      <c r="K9" s="8"/>
      <c r="L9" s="8"/>
    </row>
    <row r="10" spans="1:12" ht="21" customHeight="1">
      <c r="A10" s="14">
        <v>8</v>
      </c>
      <c r="B10" s="15" t="s">
        <v>28</v>
      </c>
      <c r="C10" s="16" t="s">
        <v>14</v>
      </c>
      <c r="D10" s="62">
        <v>10.9</v>
      </c>
      <c r="E10" s="65">
        <v>11.1</v>
      </c>
      <c r="F10" s="17">
        <v>11.3</v>
      </c>
      <c r="G10" s="18"/>
      <c r="H10" s="19"/>
      <c r="I10" s="20" t="s">
        <v>29</v>
      </c>
      <c r="J10" s="71"/>
      <c r="K10" s="8"/>
      <c r="L10" s="8"/>
    </row>
    <row r="11" spans="1:12" ht="21" customHeight="1">
      <c r="A11" s="14">
        <v>9</v>
      </c>
      <c r="B11" s="15" t="s">
        <v>30</v>
      </c>
      <c r="C11" s="16" t="s">
        <v>14</v>
      </c>
      <c r="D11" s="62">
        <v>11.2</v>
      </c>
      <c r="E11" s="65">
        <v>11.4</v>
      </c>
      <c r="F11" s="17">
        <v>11.6</v>
      </c>
      <c r="G11" s="18"/>
      <c r="H11" s="19"/>
      <c r="I11" s="20" t="s">
        <v>31</v>
      </c>
      <c r="J11" s="71"/>
      <c r="K11" s="8"/>
      <c r="L11" s="8"/>
    </row>
    <row r="12" spans="1:12" ht="21" customHeight="1">
      <c r="A12" s="14">
        <v>10</v>
      </c>
      <c r="B12" s="15" t="s">
        <v>32</v>
      </c>
      <c r="C12" s="16" t="s">
        <v>14</v>
      </c>
      <c r="D12" s="62">
        <v>11.6</v>
      </c>
      <c r="E12" s="65">
        <v>11.8</v>
      </c>
      <c r="F12" s="17">
        <v>12</v>
      </c>
      <c r="G12" s="18"/>
      <c r="H12" s="19"/>
      <c r="I12" s="20" t="s">
        <v>33</v>
      </c>
      <c r="J12" s="71"/>
      <c r="K12" s="8"/>
      <c r="L12" s="8"/>
    </row>
    <row r="13" spans="1:12" ht="21" customHeight="1">
      <c r="A13" s="14">
        <v>11</v>
      </c>
      <c r="B13" s="15" t="s">
        <v>34</v>
      </c>
      <c r="C13" s="16" t="s">
        <v>14</v>
      </c>
      <c r="D13" s="62">
        <v>2.7</v>
      </c>
      <c r="E13" s="65">
        <v>2.9</v>
      </c>
      <c r="F13" s="17">
        <v>3.1</v>
      </c>
      <c r="G13" s="18"/>
      <c r="H13" s="19"/>
      <c r="I13" s="20" t="s">
        <v>35</v>
      </c>
      <c r="J13" s="71"/>
      <c r="K13" s="8"/>
      <c r="L13" s="8"/>
    </row>
    <row r="14" spans="1:12" ht="21" customHeight="1">
      <c r="A14" s="14">
        <v>12</v>
      </c>
      <c r="B14" s="15" t="s">
        <v>36</v>
      </c>
      <c r="C14" s="16" t="s">
        <v>14</v>
      </c>
      <c r="D14" s="62">
        <v>12.4</v>
      </c>
      <c r="E14" s="65">
        <v>12.6</v>
      </c>
      <c r="F14" s="17">
        <v>12.8</v>
      </c>
      <c r="G14" s="18"/>
      <c r="H14" s="19"/>
      <c r="I14" s="20" t="s">
        <v>37</v>
      </c>
      <c r="J14" s="71"/>
      <c r="K14" s="8"/>
      <c r="L14" s="8"/>
    </row>
    <row r="15" spans="1:12" ht="24.75" customHeight="1">
      <c r="A15" s="2" t="s">
        <v>0</v>
      </c>
      <c r="B15" s="9" t="s">
        <v>38</v>
      </c>
      <c r="C15" s="10" t="s">
        <v>2</v>
      </c>
      <c r="D15" s="63" t="s">
        <v>39</v>
      </c>
      <c r="E15" s="66"/>
      <c r="F15" s="21"/>
      <c r="G15" s="22"/>
      <c r="H15" s="2"/>
      <c r="I15" s="7"/>
      <c r="J15" s="71"/>
      <c r="K15" s="8"/>
      <c r="L15" s="8"/>
    </row>
    <row r="16" spans="1:12" ht="21" customHeight="1">
      <c r="A16" s="14">
        <v>1</v>
      </c>
      <c r="B16" s="14" t="s">
        <v>40</v>
      </c>
      <c r="C16" s="23" t="s">
        <v>41</v>
      </c>
      <c r="D16" s="24">
        <v>1130</v>
      </c>
      <c r="E16" s="67"/>
      <c r="F16" s="14"/>
      <c r="G16" s="14"/>
      <c r="H16" s="14"/>
      <c r="I16" s="20" t="s">
        <v>42</v>
      </c>
      <c r="J16" s="71"/>
      <c r="K16" s="8"/>
      <c r="L16" s="8"/>
    </row>
    <row r="17" spans="1:25" ht="21" customHeight="1">
      <c r="A17" s="25">
        <v>2</v>
      </c>
      <c r="B17" s="25" t="s">
        <v>43</v>
      </c>
      <c r="C17" s="26" t="s">
        <v>44</v>
      </c>
      <c r="D17" s="27">
        <v>11.1</v>
      </c>
      <c r="E17" s="68"/>
      <c r="F17" s="25"/>
      <c r="G17" s="25"/>
      <c r="H17" s="25"/>
      <c r="I17" s="28"/>
      <c r="J17" s="71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12" ht="36.75" customHeight="1">
      <c r="A18" s="2" t="s">
        <v>0</v>
      </c>
      <c r="B18" s="9" t="s">
        <v>45</v>
      </c>
      <c r="C18" s="10" t="s">
        <v>2</v>
      </c>
      <c r="D18" s="44" t="s">
        <v>39</v>
      </c>
      <c r="E18" s="69"/>
      <c r="F18" s="22"/>
      <c r="G18" s="22"/>
      <c r="H18" s="2"/>
      <c r="I18" s="7" t="s">
        <v>12</v>
      </c>
      <c r="J18" s="71"/>
      <c r="K18" s="8"/>
      <c r="L18" s="8"/>
    </row>
    <row r="19" spans="1:12" ht="21" customHeight="1">
      <c r="A19" s="14">
        <v>1</v>
      </c>
      <c r="B19" s="14" t="s">
        <v>46</v>
      </c>
      <c r="C19" s="23" t="s">
        <v>47</v>
      </c>
      <c r="D19" s="30">
        <v>400</v>
      </c>
      <c r="E19" s="67"/>
      <c r="F19" s="14"/>
      <c r="G19" s="14"/>
      <c r="H19" s="14"/>
      <c r="I19" s="31" t="s">
        <v>48</v>
      </c>
      <c r="J19" s="71"/>
      <c r="K19" s="8"/>
      <c r="L19" s="8"/>
    </row>
    <row r="20" spans="1:12" ht="21" customHeight="1">
      <c r="A20" s="14">
        <v>2</v>
      </c>
      <c r="B20" s="14" t="s">
        <v>49</v>
      </c>
      <c r="C20" s="23" t="s">
        <v>47</v>
      </c>
      <c r="D20" s="30">
        <v>500</v>
      </c>
      <c r="E20" s="67"/>
      <c r="F20" s="14"/>
      <c r="G20" s="14"/>
      <c r="H20" s="14"/>
      <c r="I20" s="31" t="s">
        <v>50</v>
      </c>
      <c r="J20" s="71"/>
      <c r="K20" s="8"/>
      <c r="L20" s="8"/>
    </row>
    <row r="21" spans="1:12" ht="21" customHeight="1">
      <c r="A21" s="14">
        <v>3</v>
      </c>
      <c r="B21" s="14" t="s">
        <v>51</v>
      </c>
      <c r="C21" s="23" t="s">
        <v>47</v>
      </c>
      <c r="D21" s="30">
        <v>250</v>
      </c>
      <c r="E21" s="67"/>
      <c r="F21" s="14"/>
      <c r="G21" s="14"/>
      <c r="H21" s="14"/>
      <c r="I21" s="31" t="s">
        <v>52</v>
      </c>
      <c r="J21" s="71"/>
      <c r="K21" s="8"/>
      <c r="L21" s="8"/>
    </row>
    <row r="22" spans="1:12" ht="21" customHeight="1">
      <c r="A22" s="14">
        <v>4</v>
      </c>
      <c r="B22" s="14" t="s">
        <v>53</v>
      </c>
      <c r="C22" s="23" t="s">
        <v>47</v>
      </c>
      <c r="D22" s="30">
        <v>230</v>
      </c>
      <c r="E22" s="67"/>
      <c r="F22" s="14"/>
      <c r="G22" s="14"/>
      <c r="H22" s="14"/>
      <c r="I22" s="31" t="s">
        <v>54</v>
      </c>
      <c r="J22" s="71"/>
      <c r="K22" s="8"/>
      <c r="L22" s="8"/>
    </row>
    <row r="23" spans="1:12" ht="21" customHeight="1">
      <c r="A23" s="14">
        <v>5</v>
      </c>
      <c r="B23" s="14" t="s">
        <v>55</v>
      </c>
      <c r="C23" s="23" t="s">
        <v>47</v>
      </c>
      <c r="D23" s="30">
        <v>240</v>
      </c>
      <c r="E23" s="67"/>
      <c r="F23" s="14"/>
      <c r="G23" s="14"/>
      <c r="H23" s="14"/>
      <c r="I23" s="31" t="s">
        <v>56</v>
      </c>
      <c r="J23" s="71"/>
      <c r="K23" s="8"/>
      <c r="L23" s="8"/>
    </row>
    <row r="24" spans="1:12" ht="21" customHeight="1">
      <c r="A24" s="14">
        <v>6</v>
      </c>
      <c r="B24" s="14" t="s">
        <v>57</v>
      </c>
      <c r="C24" s="23" t="s">
        <v>47</v>
      </c>
      <c r="D24" s="30">
        <v>160</v>
      </c>
      <c r="E24" s="67"/>
      <c r="F24" s="14"/>
      <c r="G24" s="14"/>
      <c r="H24" s="14"/>
      <c r="I24" s="31" t="s">
        <v>58</v>
      </c>
      <c r="J24" s="71"/>
      <c r="K24" s="8"/>
      <c r="L24" s="8"/>
    </row>
    <row r="25" spans="1:12" ht="15.75" customHeight="1">
      <c r="A25" s="14">
        <v>7</v>
      </c>
      <c r="B25" s="14" t="s">
        <v>59</v>
      </c>
      <c r="C25" s="23" t="s">
        <v>47</v>
      </c>
      <c r="D25" s="30">
        <v>120</v>
      </c>
      <c r="E25" s="67"/>
      <c r="F25" s="14"/>
      <c r="G25" s="14"/>
      <c r="H25" s="14"/>
      <c r="I25" s="31" t="s">
        <v>60</v>
      </c>
      <c r="J25" s="71"/>
      <c r="K25" s="8"/>
      <c r="L25" s="8"/>
    </row>
    <row r="26" spans="1:25" ht="15.75" customHeight="1">
      <c r="A26" s="14">
        <v>8</v>
      </c>
      <c r="B26" s="32" t="s">
        <v>61</v>
      </c>
      <c r="C26" s="33" t="s">
        <v>44</v>
      </c>
      <c r="D26" s="34">
        <v>4</v>
      </c>
      <c r="E26" s="70"/>
      <c r="F26" s="35"/>
      <c r="G26" s="35"/>
      <c r="H26" s="35"/>
      <c r="I26" s="28" t="s">
        <v>62</v>
      </c>
      <c r="J26" s="71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4">
        <v>9</v>
      </c>
      <c r="B27" s="14" t="s">
        <v>63</v>
      </c>
      <c r="C27" s="23" t="s">
        <v>47</v>
      </c>
      <c r="D27" s="30">
        <v>130</v>
      </c>
      <c r="E27" s="67"/>
      <c r="F27" s="14"/>
      <c r="G27" s="14"/>
      <c r="H27" s="14"/>
      <c r="I27" s="31" t="s">
        <v>64</v>
      </c>
      <c r="J27" s="71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4">
        <v>10</v>
      </c>
      <c r="B28" s="14" t="s">
        <v>65</v>
      </c>
      <c r="C28" s="23" t="s">
        <v>47</v>
      </c>
      <c r="D28" s="30">
        <v>400</v>
      </c>
      <c r="E28" s="67"/>
      <c r="F28" s="14"/>
      <c r="G28" s="14"/>
      <c r="H28" s="14"/>
      <c r="I28" s="31" t="s">
        <v>66</v>
      </c>
      <c r="J28" s="71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4">
        <v>11</v>
      </c>
      <c r="B29" s="14" t="s">
        <v>67</v>
      </c>
      <c r="C29" s="23" t="s">
        <v>47</v>
      </c>
      <c r="D29" s="30">
        <v>150</v>
      </c>
      <c r="E29" s="67"/>
      <c r="F29" s="14"/>
      <c r="G29" s="14"/>
      <c r="H29" s="14"/>
      <c r="I29" s="31" t="s">
        <v>68</v>
      </c>
      <c r="J29" s="71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12" ht="15.75" customHeight="1">
      <c r="A30" s="14">
        <v>12</v>
      </c>
      <c r="B30" s="14" t="s">
        <v>69</v>
      </c>
      <c r="C30" s="23" t="s">
        <v>47</v>
      </c>
      <c r="D30" s="30">
        <v>50</v>
      </c>
      <c r="E30" s="67"/>
      <c r="F30" s="14"/>
      <c r="G30" s="14"/>
      <c r="H30" s="14"/>
      <c r="I30" s="31" t="s">
        <v>70</v>
      </c>
      <c r="J30" s="71"/>
      <c r="K30" s="8"/>
      <c r="L30" s="8"/>
    </row>
    <row r="31" spans="1:12" ht="15.75" customHeight="1">
      <c r="A31" s="14">
        <v>13</v>
      </c>
      <c r="B31" s="14" t="s">
        <v>71</v>
      </c>
      <c r="C31" s="23" t="s">
        <v>47</v>
      </c>
      <c r="D31" s="30">
        <v>140</v>
      </c>
      <c r="E31" s="67"/>
      <c r="F31" s="14"/>
      <c r="G31" s="14"/>
      <c r="H31" s="14"/>
      <c r="I31" s="31" t="s">
        <v>72</v>
      </c>
      <c r="J31" s="71"/>
      <c r="K31" s="8"/>
      <c r="L31" s="8"/>
    </row>
    <row r="32" spans="1:12" ht="15.75" customHeight="1">
      <c r="A32" s="14">
        <v>14</v>
      </c>
      <c r="B32" s="14" t="s">
        <v>73</v>
      </c>
      <c r="C32" s="23" t="s">
        <v>47</v>
      </c>
      <c r="D32" s="30">
        <v>130</v>
      </c>
      <c r="E32" s="67"/>
      <c r="F32" s="14"/>
      <c r="G32" s="14"/>
      <c r="H32" s="14"/>
      <c r="I32" s="31" t="s">
        <v>74</v>
      </c>
      <c r="J32" s="71"/>
      <c r="K32" s="8"/>
      <c r="L32" s="8"/>
    </row>
    <row r="33" spans="1:12" ht="21" customHeight="1">
      <c r="A33" s="14">
        <v>15</v>
      </c>
      <c r="B33" s="14" t="s">
        <v>75</v>
      </c>
      <c r="C33" s="23" t="s">
        <v>47</v>
      </c>
      <c r="D33" s="30">
        <v>300</v>
      </c>
      <c r="E33" s="67"/>
      <c r="F33" s="14"/>
      <c r="G33" s="14"/>
      <c r="H33" s="14"/>
      <c r="I33" s="31" t="s">
        <v>76</v>
      </c>
      <c r="J33" s="71"/>
      <c r="K33" s="8"/>
      <c r="L33" s="8"/>
    </row>
    <row r="34" spans="1:12" ht="21" customHeight="1">
      <c r="A34" s="14">
        <v>16</v>
      </c>
      <c r="B34" s="14" t="s">
        <v>77</v>
      </c>
      <c r="C34" s="23" t="s">
        <v>47</v>
      </c>
      <c r="D34" s="30">
        <v>80</v>
      </c>
      <c r="E34" s="67"/>
      <c r="F34" s="14"/>
      <c r="G34" s="14"/>
      <c r="H34" s="14"/>
      <c r="I34" s="31" t="s">
        <v>78</v>
      </c>
      <c r="J34" s="71"/>
      <c r="K34" s="8"/>
      <c r="L34" s="8"/>
    </row>
    <row r="35" spans="1:12" ht="21" customHeight="1">
      <c r="A35" s="14">
        <v>17</v>
      </c>
      <c r="B35" s="14" t="s">
        <v>79</v>
      </c>
      <c r="C35" s="23" t="s">
        <v>47</v>
      </c>
      <c r="D35" s="30">
        <v>150</v>
      </c>
      <c r="E35" s="67"/>
      <c r="F35" s="14"/>
      <c r="G35" s="14"/>
      <c r="H35" s="14"/>
      <c r="I35" s="31" t="s">
        <v>80</v>
      </c>
      <c r="J35" s="71"/>
      <c r="K35" s="8"/>
      <c r="L35" s="8"/>
    </row>
    <row r="36" spans="1:12" ht="21" customHeight="1">
      <c r="A36" s="14">
        <v>18</v>
      </c>
      <c r="B36" s="14" t="s">
        <v>81</v>
      </c>
      <c r="C36" s="23" t="s">
        <v>47</v>
      </c>
      <c r="D36" s="30">
        <v>100</v>
      </c>
      <c r="E36" s="67"/>
      <c r="F36" s="14"/>
      <c r="G36" s="14"/>
      <c r="H36" s="14"/>
      <c r="I36" s="31" t="s">
        <v>82</v>
      </c>
      <c r="J36" s="71"/>
      <c r="K36" s="8"/>
      <c r="L36" s="8"/>
    </row>
    <row r="37" spans="1:12" ht="21" customHeight="1">
      <c r="A37" s="14">
        <v>19</v>
      </c>
      <c r="B37" s="14" t="s">
        <v>83</v>
      </c>
      <c r="C37" s="23" t="s">
        <v>47</v>
      </c>
      <c r="D37" s="30">
        <v>250</v>
      </c>
      <c r="E37" s="67"/>
      <c r="F37" s="14"/>
      <c r="G37" s="14"/>
      <c r="H37" s="14"/>
      <c r="I37" s="31" t="s">
        <v>84</v>
      </c>
      <c r="J37" s="71"/>
      <c r="K37" s="8"/>
      <c r="L37" s="8"/>
    </row>
    <row r="38" spans="1:12" ht="21" customHeight="1">
      <c r="A38" s="14">
        <v>20</v>
      </c>
      <c r="B38" s="14" t="s">
        <v>85</v>
      </c>
      <c r="C38" s="23" t="s">
        <v>47</v>
      </c>
      <c r="D38" s="30">
        <v>250</v>
      </c>
      <c r="E38" s="67"/>
      <c r="F38" s="14"/>
      <c r="G38" s="14"/>
      <c r="H38" s="14"/>
      <c r="I38" s="31" t="s">
        <v>86</v>
      </c>
      <c r="J38" s="71"/>
      <c r="K38" s="8"/>
      <c r="L38" s="8"/>
    </row>
    <row r="39" spans="1:12" ht="21" customHeight="1">
      <c r="A39" s="14">
        <v>21</v>
      </c>
      <c r="B39" s="14" t="s">
        <v>87</v>
      </c>
      <c r="C39" s="23" t="s">
        <v>47</v>
      </c>
      <c r="D39" s="30">
        <v>70</v>
      </c>
      <c r="E39" s="67"/>
      <c r="F39" s="14"/>
      <c r="G39" s="14"/>
      <c r="H39" s="14"/>
      <c r="I39" s="31" t="s">
        <v>88</v>
      </c>
      <c r="J39" s="71"/>
      <c r="K39" s="8"/>
      <c r="L39" s="8"/>
    </row>
    <row r="40" spans="1:12" ht="21" customHeight="1">
      <c r="A40" s="14">
        <v>22</v>
      </c>
      <c r="B40" s="14" t="s">
        <v>89</v>
      </c>
      <c r="C40" s="23" t="s">
        <v>47</v>
      </c>
      <c r="D40" s="30">
        <v>130</v>
      </c>
      <c r="E40" s="67"/>
      <c r="F40" s="14"/>
      <c r="G40" s="14"/>
      <c r="H40" s="14"/>
      <c r="I40" s="31" t="s">
        <v>90</v>
      </c>
      <c r="J40" s="71"/>
      <c r="K40" s="8"/>
      <c r="L40" s="8"/>
    </row>
    <row r="41" spans="1:12" ht="21" customHeight="1">
      <c r="A41" s="14">
        <v>23</v>
      </c>
      <c r="B41" s="14" t="s">
        <v>91</v>
      </c>
      <c r="C41" s="23" t="s">
        <v>47</v>
      </c>
      <c r="D41" s="30">
        <v>180</v>
      </c>
      <c r="E41" s="67"/>
      <c r="F41" s="14"/>
      <c r="G41" s="14"/>
      <c r="H41" s="14"/>
      <c r="I41" s="31" t="s">
        <v>92</v>
      </c>
      <c r="J41" s="71"/>
      <c r="K41" s="8"/>
      <c r="L41" s="8"/>
    </row>
    <row r="42" spans="1:12" ht="21" customHeight="1">
      <c r="A42" s="14">
        <v>24</v>
      </c>
      <c r="B42" s="14" t="s">
        <v>93</v>
      </c>
      <c r="C42" s="23" t="s">
        <v>47</v>
      </c>
      <c r="D42" s="30">
        <v>40</v>
      </c>
      <c r="E42" s="67"/>
      <c r="F42" s="14"/>
      <c r="G42" s="14"/>
      <c r="H42" s="14"/>
      <c r="I42" s="31" t="s">
        <v>94</v>
      </c>
      <c r="J42" s="71"/>
      <c r="K42" s="8"/>
      <c r="L42" s="8"/>
    </row>
    <row r="43" spans="1:12" ht="21" customHeight="1">
      <c r="A43" s="14">
        <v>25</v>
      </c>
      <c r="B43" s="14" t="s">
        <v>95</v>
      </c>
      <c r="C43" s="23" t="s">
        <v>47</v>
      </c>
      <c r="D43" s="30">
        <v>25</v>
      </c>
      <c r="E43" s="67"/>
      <c r="F43" s="14"/>
      <c r="G43" s="14"/>
      <c r="H43" s="14"/>
      <c r="I43" s="31" t="s">
        <v>96</v>
      </c>
      <c r="J43" s="71"/>
      <c r="K43" s="8"/>
      <c r="L43" s="8"/>
    </row>
    <row r="44" spans="1:12" ht="21" customHeight="1">
      <c r="A44" s="14">
        <v>26</v>
      </c>
      <c r="B44" s="14" t="s">
        <v>97</v>
      </c>
      <c r="C44" s="23" t="s">
        <v>47</v>
      </c>
      <c r="D44" s="30">
        <v>40</v>
      </c>
      <c r="E44" s="67"/>
      <c r="F44" s="14"/>
      <c r="G44" s="14"/>
      <c r="H44" s="14"/>
      <c r="I44" s="31" t="s">
        <v>98</v>
      </c>
      <c r="J44" s="71"/>
      <c r="K44" s="8"/>
      <c r="L44" s="8"/>
    </row>
    <row r="45" spans="1:12" ht="21" customHeight="1">
      <c r="A45" s="14">
        <v>27</v>
      </c>
      <c r="B45" s="14" t="s">
        <v>99</v>
      </c>
      <c r="C45" s="23" t="s">
        <v>47</v>
      </c>
      <c r="D45" s="30">
        <v>70</v>
      </c>
      <c r="E45" s="67"/>
      <c r="F45" s="14"/>
      <c r="G45" s="14"/>
      <c r="H45" s="14"/>
      <c r="I45" s="31" t="s">
        <v>100</v>
      </c>
      <c r="J45" s="71"/>
      <c r="K45" s="8"/>
      <c r="L45" s="8"/>
    </row>
    <row r="46" spans="1:12" ht="21" customHeight="1">
      <c r="A46" s="14">
        <v>28</v>
      </c>
      <c r="B46" s="14" t="s">
        <v>101</v>
      </c>
      <c r="C46" s="23" t="s">
        <v>47</v>
      </c>
      <c r="D46" s="30">
        <v>45</v>
      </c>
      <c r="E46" s="67"/>
      <c r="F46" s="14"/>
      <c r="G46" s="14"/>
      <c r="H46" s="14"/>
      <c r="I46" s="31" t="s">
        <v>102</v>
      </c>
      <c r="J46" s="71"/>
      <c r="K46" s="8"/>
      <c r="L46" s="8"/>
    </row>
    <row r="47" spans="1:12" ht="21" customHeight="1">
      <c r="A47" s="14">
        <v>29</v>
      </c>
      <c r="B47" s="14" t="s">
        <v>103</v>
      </c>
      <c r="C47" s="23" t="s">
        <v>47</v>
      </c>
      <c r="D47" s="24">
        <v>7</v>
      </c>
      <c r="E47" s="67"/>
      <c r="F47" s="14"/>
      <c r="G47" s="14"/>
      <c r="H47" s="14"/>
      <c r="I47" s="31" t="s">
        <v>104</v>
      </c>
      <c r="J47" s="71"/>
      <c r="K47" s="8"/>
      <c r="L47" s="8"/>
    </row>
    <row r="48" spans="1:12" ht="21" customHeight="1">
      <c r="A48" s="14">
        <v>30</v>
      </c>
      <c r="B48" s="25" t="s">
        <v>105</v>
      </c>
      <c r="C48" s="23" t="s">
        <v>47</v>
      </c>
      <c r="D48" s="27">
        <v>85</v>
      </c>
      <c r="E48" s="67"/>
      <c r="F48" s="14"/>
      <c r="G48" s="14"/>
      <c r="H48" s="14"/>
      <c r="I48" s="31" t="s">
        <v>106</v>
      </c>
      <c r="J48" s="71"/>
      <c r="K48" s="8"/>
      <c r="L48" s="8"/>
    </row>
    <row r="49" spans="1:12" ht="21" customHeight="1">
      <c r="A49" s="14">
        <v>31</v>
      </c>
      <c r="B49" s="14" t="s">
        <v>107</v>
      </c>
      <c r="C49" s="23" t="s">
        <v>47</v>
      </c>
      <c r="D49" s="30">
        <v>70</v>
      </c>
      <c r="E49" s="67"/>
      <c r="F49" s="78"/>
      <c r="G49" s="78"/>
      <c r="H49" s="78"/>
      <c r="I49" s="77" t="s">
        <v>108</v>
      </c>
      <c r="J49" s="71"/>
      <c r="K49" s="8"/>
      <c r="L49" s="8"/>
    </row>
    <row r="50" spans="1:12" ht="21" customHeight="1">
      <c r="A50" s="14">
        <v>32</v>
      </c>
      <c r="B50" s="14" t="s">
        <v>109</v>
      </c>
      <c r="C50" s="23" t="s">
        <v>47</v>
      </c>
      <c r="D50" s="30">
        <v>40</v>
      </c>
      <c r="E50" s="79"/>
      <c r="F50" s="14"/>
      <c r="G50" s="14"/>
      <c r="H50" s="14"/>
      <c r="I50" s="31" t="s">
        <v>110</v>
      </c>
      <c r="J50" s="71"/>
      <c r="K50" s="8"/>
      <c r="L50" s="8"/>
    </row>
    <row r="51" spans="1:12" ht="27.75" customHeight="1">
      <c r="A51" s="10"/>
      <c r="B51" s="36" t="s">
        <v>111</v>
      </c>
      <c r="C51" s="10" t="s">
        <v>2</v>
      </c>
      <c r="D51" s="44" t="s">
        <v>39</v>
      </c>
      <c r="E51" s="71"/>
      <c r="J51" s="71"/>
      <c r="K51" s="8"/>
      <c r="L51" s="8"/>
    </row>
    <row r="52" spans="1:12" ht="15.75" customHeight="1">
      <c r="A52" s="37">
        <v>1</v>
      </c>
      <c r="B52" s="38" t="s">
        <v>112</v>
      </c>
      <c r="C52" s="33" t="s">
        <v>14</v>
      </c>
      <c r="D52" s="39">
        <f>K52*J52/1000</f>
        <v>33.972</v>
      </c>
      <c r="E52" s="72"/>
      <c r="J52" s="71">
        <v>0.95</v>
      </c>
      <c r="K52" s="40">
        <v>35760</v>
      </c>
      <c r="L52" s="8"/>
    </row>
    <row r="53" spans="1:12" ht="15.75" customHeight="1">
      <c r="A53" s="37">
        <v>2</v>
      </c>
      <c r="B53" s="38" t="s">
        <v>113</v>
      </c>
      <c r="C53" s="33" t="s">
        <v>14</v>
      </c>
      <c r="D53" s="39">
        <f>K53*J53/1000</f>
        <v>28.747</v>
      </c>
      <c r="E53" s="72"/>
      <c r="J53" s="71">
        <v>0.95</v>
      </c>
      <c r="K53" s="40">
        <v>30260</v>
      </c>
      <c r="L53" s="8"/>
    </row>
    <row r="54" spans="1:12" ht="15.75" customHeight="1">
      <c r="A54" s="37">
        <v>3</v>
      </c>
      <c r="B54" s="38" t="s">
        <v>114</v>
      </c>
      <c r="C54" s="33" t="s">
        <v>14</v>
      </c>
      <c r="D54" s="39">
        <f>K54*J54/1000</f>
        <v>35.283</v>
      </c>
      <c r="E54" s="72"/>
      <c r="J54" s="71">
        <v>0.95</v>
      </c>
      <c r="K54" s="40">
        <v>37140</v>
      </c>
      <c r="L54" s="8"/>
    </row>
    <row r="55" spans="1:12" ht="15.75" customHeight="1">
      <c r="A55" s="37">
        <v>4</v>
      </c>
      <c r="B55" s="38" t="s">
        <v>115</v>
      </c>
      <c r="C55" s="33" t="s">
        <v>14</v>
      </c>
      <c r="D55" s="39">
        <f>K55*J55/1000</f>
        <v>60.5245</v>
      </c>
      <c r="E55" s="72"/>
      <c r="J55" s="71">
        <v>0.95</v>
      </c>
      <c r="K55" s="40">
        <v>63710</v>
      </c>
      <c r="L55" s="8"/>
    </row>
    <row r="56" spans="1:12" ht="15.75" customHeight="1">
      <c r="A56" s="37">
        <v>5</v>
      </c>
      <c r="B56" s="38" t="s">
        <v>116</v>
      </c>
      <c r="C56" s="33" t="s">
        <v>14</v>
      </c>
      <c r="D56" s="39">
        <f>K56*J56/1000</f>
        <v>50.122</v>
      </c>
      <c r="E56" s="72"/>
      <c r="J56" s="71">
        <v>0.95</v>
      </c>
      <c r="K56" s="40">
        <v>52760</v>
      </c>
      <c r="L56" s="8"/>
    </row>
    <row r="57" spans="1:12" ht="15.75" customHeight="1">
      <c r="A57" s="37">
        <v>6</v>
      </c>
      <c r="B57" s="38" t="s">
        <v>117</v>
      </c>
      <c r="C57" s="33" t="s">
        <v>14</v>
      </c>
      <c r="D57" s="39">
        <f>K57*J57/1000</f>
        <v>32.2525</v>
      </c>
      <c r="E57" s="72"/>
      <c r="J57" s="71">
        <v>0.95</v>
      </c>
      <c r="K57" s="40">
        <v>33950</v>
      </c>
      <c r="L57" s="8"/>
    </row>
    <row r="58" spans="1:12" ht="15.75" customHeight="1">
      <c r="A58" s="37">
        <v>7</v>
      </c>
      <c r="B58" s="38" t="s">
        <v>118</v>
      </c>
      <c r="C58" s="33" t="s">
        <v>14</v>
      </c>
      <c r="D58" s="39">
        <f>K58*J58/1000</f>
        <v>74.176</v>
      </c>
      <c r="E58" s="72"/>
      <c r="J58" s="71">
        <v>0.95</v>
      </c>
      <c r="K58" s="40">
        <v>78080</v>
      </c>
      <c r="L58" s="8"/>
    </row>
    <row r="59" spans="1:12" ht="15.75" customHeight="1">
      <c r="A59" s="37">
        <v>8</v>
      </c>
      <c r="B59" s="38" t="s">
        <v>119</v>
      </c>
      <c r="C59" s="33" t="s">
        <v>14</v>
      </c>
      <c r="D59" s="39">
        <f>K59*J59/1000</f>
        <v>62.6715</v>
      </c>
      <c r="E59" s="72"/>
      <c r="J59" s="71">
        <v>0.95</v>
      </c>
      <c r="K59" s="40">
        <v>65970</v>
      </c>
      <c r="L59" s="8"/>
    </row>
    <row r="60" spans="1:12" ht="15.75" customHeight="1">
      <c r="A60" s="37">
        <v>9</v>
      </c>
      <c r="B60" s="38" t="s">
        <v>120</v>
      </c>
      <c r="C60" s="33" t="s">
        <v>14</v>
      </c>
      <c r="D60" s="39">
        <f>K60*J60/1000</f>
        <v>58.4915</v>
      </c>
      <c r="E60" s="72"/>
      <c r="J60" s="71">
        <v>0.95</v>
      </c>
      <c r="K60" s="40">
        <v>61570</v>
      </c>
      <c r="L60" s="8"/>
    </row>
    <row r="61" spans="1:12" ht="15.75" customHeight="1">
      <c r="A61" s="37">
        <v>10</v>
      </c>
      <c r="B61" s="38" t="s">
        <v>121</v>
      </c>
      <c r="C61" s="33" t="s">
        <v>14</v>
      </c>
      <c r="D61" s="39">
        <f>K61*J61/1000</f>
        <v>55.6035</v>
      </c>
      <c r="E61" s="72"/>
      <c r="J61" s="71">
        <v>0.95</v>
      </c>
      <c r="K61" s="40">
        <v>58530</v>
      </c>
      <c r="L61" s="8"/>
    </row>
    <row r="62" spans="1:12" ht="15.75" customHeight="1">
      <c r="A62" s="37">
        <v>11</v>
      </c>
      <c r="B62" s="38" t="s">
        <v>122</v>
      </c>
      <c r="C62" s="33" t="s">
        <v>14</v>
      </c>
      <c r="D62" s="39">
        <f>K62*J62/1000</f>
        <v>43.3295</v>
      </c>
      <c r="E62" s="72"/>
      <c r="J62" s="71">
        <v>0.95</v>
      </c>
      <c r="K62" s="40">
        <v>45610</v>
      </c>
      <c r="L62" s="8"/>
    </row>
    <row r="63" spans="1:12" ht="15.75" customHeight="1">
      <c r="A63" s="37">
        <v>12</v>
      </c>
      <c r="B63" s="38" t="s">
        <v>123</v>
      </c>
      <c r="C63" s="33" t="s">
        <v>14</v>
      </c>
      <c r="D63" s="39">
        <f>K63*J63/1000</f>
        <v>16.6155</v>
      </c>
      <c r="E63" s="72"/>
      <c r="J63" s="71">
        <v>0.95</v>
      </c>
      <c r="K63" s="40">
        <v>17490</v>
      </c>
      <c r="L63" s="8"/>
    </row>
    <row r="64" spans="1:12" ht="15.75" customHeight="1">
      <c r="A64" s="37">
        <v>13</v>
      </c>
      <c r="B64" s="38" t="s">
        <v>124</v>
      </c>
      <c r="C64" s="33" t="s">
        <v>14</v>
      </c>
      <c r="D64" s="39">
        <f>K64*J64/1000</f>
        <v>11.438</v>
      </c>
      <c r="E64" s="72"/>
      <c r="J64" s="71">
        <v>0.95</v>
      </c>
      <c r="K64" s="40">
        <v>12040</v>
      </c>
      <c r="L64" s="8"/>
    </row>
    <row r="65" spans="1:12" ht="15.75" customHeight="1">
      <c r="A65" s="37">
        <v>14</v>
      </c>
      <c r="B65" s="38" t="s">
        <v>125</v>
      </c>
      <c r="C65" s="33" t="s">
        <v>14</v>
      </c>
      <c r="D65" s="39">
        <f>K65*J65/1000</f>
        <v>10.887</v>
      </c>
      <c r="E65" s="72"/>
      <c r="J65" s="71">
        <v>0.95</v>
      </c>
      <c r="K65" s="40">
        <v>11460</v>
      </c>
      <c r="L65" s="8"/>
    </row>
    <row r="66" spans="1:12" ht="15.75" customHeight="1">
      <c r="A66" s="37">
        <v>15</v>
      </c>
      <c r="B66" s="38" t="s">
        <v>126</v>
      </c>
      <c r="C66" s="33" t="s">
        <v>14</v>
      </c>
      <c r="D66" s="39">
        <f>K66*J66/1000</f>
        <v>23.9305</v>
      </c>
      <c r="E66" s="72"/>
      <c r="J66" s="71">
        <v>0.95</v>
      </c>
      <c r="K66" s="40">
        <v>25190</v>
      </c>
      <c r="L66" s="8"/>
    </row>
    <row r="67" spans="1:12" ht="15.75" customHeight="1">
      <c r="A67" s="37">
        <v>16</v>
      </c>
      <c r="B67" s="38" t="s">
        <v>127</v>
      </c>
      <c r="C67" s="33" t="s">
        <v>14</v>
      </c>
      <c r="D67" s="39">
        <f>K67*J67/1000</f>
        <v>9.291</v>
      </c>
      <c r="E67" s="72"/>
      <c r="J67" s="71">
        <v>0.95</v>
      </c>
      <c r="K67" s="40">
        <v>9780</v>
      </c>
      <c r="L67" s="8"/>
    </row>
    <row r="68" spans="1:12" ht="15.75" customHeight="1">
      <c r="A68" s="37">
        <v>17</v>
      </c>
      <c r="B68" s="38" t="s">
        <v>128</v>
      </c>
      <c r="C68" s="33" t="s">
        <v>14</v>
      </c>
      <c r="D68" s="39">
        <f>K68*J68/1000</f>
        <v>15.3615</v>
      </c>
      <c r="E68" s="72"/>
      <c r="J68" s="71">
        <v>0.95</v>
      </c>
      <c r="K68" s="40">
        <v>16170</v>
      </c>
      <c r="L68" s="8"/>
    </row>
    <row r="69" spans="1:12" ht="15.75" customHeight="1">
      <c r="A69" s="37">
        <v>18</v>
      </c>
      <c r="B69" s="38" t="s">
        <v>129</v>
      </c>
      <c r="C69" s="33" t="s">
        <v>14</v>
      </c>
      <c r="D69" s="39">
        <f>K69*J69/1000</f>
        <v>19.209</v>
      </c>
      <c r="E69" s="72"/>
      <c r="J69" s="71">
        <v>0.95</v>
      </c>
      <c r="K69" s="40">
        <v>20220</v>
      </c>
      <c r="L69" s="8"/>
    </row>
    <row r="70" spans="1:12" ht="15.75" customHeight="1">
      <c r="A70" s="37">
        <v>19</v>
      </c>
      <c r="B70" s="38" t="s">
        <v>130</v>
      </c>
      <c r="C70" s="33" t="s">
        <v>14</v>
      </c>
      <c r="D70" s="39">
        <f>K70*J70/1000</f>
        <v>17.6605</v>
      </c>
      <c r="E70" s="72"/>
      <c r="J70" s="71">
        <v>0.95</v>
      </c>
      <c r="K70" s="40">
        <v>18590</v>
      </c>
      <c r="L70" s="8"/>
    </row>
    <row r="71" spans="1:12" ht="15.75" customHeight="1">
      <c r="A71" s="37">
        <v>21</v>
      </c>
      <c r="B71" s="38" t="s">
        <v>131</v>
      </c>
      <c r="C71" s="33" t="s">
        <v>14</v>
      </c>
      <c r="D71" s="39">
        <f>K71*J71/1000</f>
        <v>4.598</v>
      </c>
      <c r="E71" s="72"/>
      <c r="J71" s="71">
        <v>0.95</v>
      </c>
      <c r="K71" s="40">
        <v>4840</v>
      </c>
      <c r="L71" s="8"/>
    </row>
    <row r="72" spans="1:12" ht="15.75" customHeight="1">
      <c r="A72" s="37">
        <v>22</v>
      </c>
      <c r="B72" s="38" t="s">
        <v>132</v>
      </c>
      <c r="C72" s="33" t="s">
        <v>14</v>
      </c>
      <c r="D72" s="39">
        <f>K72*J72/1000</f>
        <v>5.32</v>
      </c>
      <c r="E72" s="72"/>
      <c r="J72" s="71">
        <v>0.95</v>
      </c>
      <c r="K72" s="40">
        <v>5600</v>
      </c>
      <c r="L72" s="8"/>
    </row>
    <row r="73" spans="1:12" ht="15.75" customHeight="1">
      <c r="A73" s="37">
        <v>23</v>
      </c>
      <c r="B73" s="38" t="s">
        <v>133</v>
      </c>
      <c r="C73" s="33" t="s">
        <v>14</v>
      </c>
      <c r="D73" s="39">
        <f>K73*J73/1000</f>
        <v>7.087</v>
      </c>
      <c r="E73" s="72"/>
      <c r="J73" s="71">
        <v>0.95</v>
      </c>
      <c r="K73" s="40">
        <v>7460</v>
      </c>
      <c r="L73" s="8"/>
    </row>
    <row r="74" spans="1:12" ht="15.75" customHeight="1">
      <c r="A74" s="37">
        <v>24</v>
      </c>
      <c r="B74" s="38" t="s">
        <v>134</v>
      </c>
      <c r="C74" s="33" t="s">
        <v>14</v>
      </c>
      <c r="D74" s="39">
        <f>K74*J74/1000</f>
        <v>58.159</v>
      </c>
      <c r="E74" s="72"/>
      <c r="J74" s="71">
        <v>0.95</v>
      </c>
      <c r="K74" s="40">
        <v>61220</v>
      </c>
      <c r="L74" s="8"/>
    </row>
    <row r="75" spans="1:12" ht="15.75" customHeight="1">
      <c r="A75" s="37">
        <v>25</v>
      </c>
      <c r="B75" s="38" t="s">
        <v>135</v>
      </c>
      <c r="C75" s="33" t="s">
        <v>14</v>
      </c>
      <c r="D75" s="39">
        <f>K75*J75/1000</f>
        <v>0.9975</v>
      </c>
      <c r="E75" s="72"/>
      <c r="J75" s="71">
        <v>0.95</v>
      </c>
      <c r="K75" s="40">
        <v>1050</v>
      </c>
      <c r="L75" s="8"/>
    </row>
    <row r="76" spans="1:12" ht="15.75" customHeight="1">
      <c r="A76" s="37">
        <v>26</v>
      </c>
      <c r="B76" s="38" t="s">
        <v>136</v>
      </c>
      <c r="C76" s="33" t="s">
        <v>14</v>
      </c>
      <c r="D76" s="39">
        <f>K76*J76/1000</f>
        <v>0.798</v>
      </c>
      <c r="E76" s="72"/>
      <c r="J76" s="71">
        <v>0.95</v>
      </c>
      <c r="K76" s="40">
        <v>840</v>
      </c>
      <c r="L76" s="8"/>
    </row>
    <row r="77" spans="1:12" ht="15.75" customHeight="1">
      <c r="A77" s="37">
        <v>27</v>
      </c>
      <c r="B77" s="38" t="s">
        <v>137</v>
      </c>
      <c r="C77" s="33" t="s">
        <v>14</v>
      </c>
      <c r="D77" s="39">
        <f>K77*J77/1000</f>
        <v>0.304</v>
      </c>
      <c r="E77" s="72"/>
      <c r="J77" s="71">
        <v>0.95</v>
      </c>
      <c r="K77" s="40">
        <v>320</v>
      </c>
      <c r="L77" s="8"/>
    </row>
    <row r="78" spans="1:12" ht="15.75" customHeight="1">
      <c r="A78" s="37">
        <v>28</v>
      </c>
      <c r="B78" s="38" t="s">
        <v>138</v>
      </c>
      <c r="C78" s="33" t="s">
        <v>14</v>
      </c>
      <c r="D78" s="39">
        <f>K78*J78/1000</f>
        <v>0.7505</v>
      </c>
      <c r="E78" s="72"/>
      <c r="J78" s="71">
        <v>0.95</v>
      </c>
      <c r="K78" s="40">
        <v>790</v>
      </c>
      <c r="L78" s="8"/>
    </row>
    <row r="79" spans="1:12" ht="15.75" customHeight="1">
      <c r="A79" s="37">
        <v>29</v>
      </c>
      <c r="B79" s="38" t="s">
        <v>139</v>
      </c>
      <c r="C79" s="33" t="s">
        <v>14</v>
      </c>
      <c r="D79" s="39">
        <f>K79*J79/1000</f>
        <v>1.8715</v>
      </c>
      <c r="E79" s="72"/>
      <c r="J79" s="71">
        <v>0.95</v>
      </c>
      <c r="K79" s="40">
        <v>1970</v>
      </c>
      <c r="L79" s="8"/>
    </row>
    <row r="80" spans="1:12" ht="15.75" customHeight="1">
      <c r="A80" s="37">
        <v>30</v>
      </c>
      <c r="B80" s="38" t="s">
        <v>140</v>
      </c>
      <c r="C80" s="33" t="s">
        <v>141</v>
      </c>
      <c r="D80" s="39">
        <f>K80*J80</f>
        <v>38.969</v>
      </c>
      <c r="E80" s="72"/>
      <c r="J80" s="71">
        <v>0.95</v>
      </c>
      <c r="K80" s="40">
        <v>41.02</v>
      </c>
      <c r="L80" s="8"/>
    </row>
    <row r="81" spans="1:12" ht="15.75" customHeight="1">
      <c r="A81" s="37">
        <v>31</v>
      </c>
      <c r="B81" s="38" t="s">
        <v>142</v>
      </c>
      <c r="C81" s="33" t="s">
        <v>141</v>
      </c>
      <c r="D81" s="39">
        <f>K81*J81</f>
        <v>8.2365</v>
      </c>
      <c r="E81" s="72"/>
      <c r="J81" s="71">
        <v>0.95</v>
      </c>
      <c r="K81" s="40">
        <v>8.67</v>
      </c>
      <c r="L81" s="8"/>
    </row>
    <row r="82" spans="1:12" ht="15.75" customHeight="1">
      <c r="A82" s="37">
        <v>32</v>
      </c>
      <c r="B82" s="38" t="s">
        <v>143</v>
      </c>
      <c r="C82" s="33" t="s">
        <v>141</v>
      </c>
      <c r="D82" s="39">
        <f>K82*J82</f>
        <v>21.014</v>
      </c>
      <c r="E82" s="72"/>
      <c r="J82" s="71">
        <v>0.95</v>
      </c>
      <c r="K82" s="40">
        <v>22.12</v>
      </c>
      <c r="L82" s="8"/>
    </row>
    <row r="83" spans="1:12" ht="15.75" customHeight="1">
      <c r="A83" s="37">
        <v>33</v>
      </c>
      <c r="B83" s="38" t="s">
        <v>144</v>
      </c>
      <c r="C83" s="33" t="s">
        <v>141</v>
      </c>
      <c r="D83" s="39">
        <f>K83*J83</f>
        <v>3.2775</v>
      </c>
      <c r="E83" s="72"/>
      <c r="J83" s="71">
        <v>0.95</v>
      </c>
      <c r="K83" s="40">
        <v>3.45</v>
      </c>
      <c r="L83" s="8"/>
    </row>
    <row r="84" spans="1:12" ht="15.75" customHeight="1">
      <c r="A84" s="37">
        <v>34</v>
      </c>
      <c r="B84" s="38" t="s">
        <v>145</v>
      </c>
      <c r="C84" s="33" t="s">
        <v>141</v>
      </c>
      <c r="D84" s="39">
        <f>K84*J84</f>
        <v>45.999</v>
      </c>
      <c r="E84" s="72"/>
      <c r="J84" s="71">
        <v>0.95</v>
      </c>
      <c r="K84" s="40">
        <v>48.42</v>
      </c>
      <c r="L84" s="8"/>
    </row>
    <row r="85" spans="1:12" ht="15.75" customHeight="1">
      <c r="A85" s="37">
        <v>35</v>
      </c>
      <c r="B85" s="38" t="s">
        <v>146</v>
      </c>
      <c r="C85" s="33" t="s">
        <v>141</v>
      </c>
      <c r="D85" s="39">
        <f>K85*J85</f>
        <v>9.290999999999999</v>
      </c>
      <c r="E85" s="72"/>
      <c r="J85" s="71">
        <v>0.95</v>
      </c>
      <c r="K85" s="40">
        <v>9.78</v>
      </c>
      <c r="L85" s="8"/>
    </row>
    <row r="86" spans="1:12" ht="15.75" customHeight="1">
      <c r="A86" s="37">
        <v>36</v>
      </c>
      <c r="B86" s="38" t="s">
        <v>147</v>
      </c>
      <c r="C86" s="33" t="s">
        <v>141</v>
      </c>
      <c r="D86" s="39">
        <f>K86*J86</f>
        <v>151.43</v>
      </c>
      <c r="E86" s="72"/>
      <c r="J86" s="71">
        <v>0.95</v>
      </c>
      <c r="K86" s="40">
        <v>159.4</v>
      </c>
      <c r="L86" s="8"/>
    </row>
    <row r="87" spans="1:12" ht="15.75" customHeight="1">
      <c r="A87" s="37">
        <v>37</v>
      </c>
      <c r="B87" s="38" t="s">
        <v>148</v>
      </c>
      <c r="C87" s="33" t="s">
        <v>141</v>
      </c>
      <c r="D87" s="39">
        <f>K87*J87</f>
        <v>273.59999999999997</v>
      </c>
      <c r="E87" s="72"/>
      <c r="J87" s="71">
        <v>0.95</v>
      </c>
      <c r="K87" s="40">
        <v>288</v>
      </c>
      <c r="L87" s="8"/>
    </row>
    <row r="88" spans="1:12" ht="15.75" customHeight="1">
      <c r="A88" s="37">
        <v>38</v>
      </c>
      <c r="B88" s="38" t="s">
        <v>149</v>
      </c>
      <c r="C88" s="33" t="s">
        <v>141</v>
      </c>
      <c r="D88" s="39">
        <f>K88*J88</f>
        <v>74.1</v>
      </c>
      <c r="E88" s="72"/>
      <c r="J88" s="71">
        <v>0.95</v>
      </c>
      <c r="K88" s="40">
        <v>78</v>
      </c>
      <c r="L88" s="8"/>
    </row>
    <row r="89" spans="1:12" ht="40.5" customHeight="1">
      <c r="A89" s="3" t="s">
        <v>0</v>
      </c>
      <c r="B89" s="36" t="s">
        <v>150</v>
      </c>
      <c r="C89" s="10" t="s">
        <v>2</v>
      </c>
      <c r="D89" s="44" t="s">
        <v>39</v>
      </c>
      <c r="E89" s="71"/>
      <c r="J89" s="71"/>
      <c r="K89" s="8"/>
      <c r="L89" s="8"/>
    </row>
    <row r="90" spans="1:12" ht="15.75" customHeight="1">
      <c r="A90" s="37">
        <v>1</v>
      </c>
      <c r="B90" s="38" t="s">
        <v>151</v>
      </c>
      <c r="C90" s="41" t="s">
        <v>141</v>
      </c>
      <c r="D90" s="39">
        <f>K90*J90</f>
        <v>7.22</v>
      </c>
      <c r="E90" s="73"/>
      <c r="J90" s="71">
        <v>0.95</v>
      </c>
      <c r="K90" s="40">
        <v>7.6</v>
      </c>
      <c r="L90" s="8"/>
    </row>
    <row r="91" spans="1:12" ht="15.75" customHeight="1">
      <c r="A91" s="37">
        <v>2</v>
      </c>
      <c r="B91" s="38" t="s">
        <v>152</v>
      </c>
      <c r="C91" s="41" t="s">
        <v>141</v>
      </c>
      <c r="D91" s="39">
        <f>K91*J91</f>
        <v>10.83</v>
      </c>
      <c r="E91" s="73"/>
      <c r="J91" s="71">
        <v>0.95</v>
      </c>
      <c r="K91" s="40">
        <v>11.4</v>
      </c>
      <c r="L91" s="8"/>
    </row>
    <row r="92" spans="1:12" ht="15.75" customHeight="1">
      <c r="A92" s="37">
        <v>3</v>
      </c>
      <c r="B92" s="38" t="s">
        <v>153</v>
      </c>
      <c r="C92" s="41" t="s">
        <v>141</v>
      </c>
      <c r="D92" s="39">
        <f>K92*J92</f>
        <v>45.22</v>
      </c>
      <c r="E92" s="73"/>
      <c r="J92" s="71">
        <v>0.95</v>
      </c>
      <c r="K92" s="40">
        <v>47.6</v>
      </c>
      <c r="L92" s="8"/>
    </row>
    <row r="93" spans="1:12" ht="15.75" customHeight="1">
      <c r="A93" s="37">
        <v>4</v>
      </c>
      <c r="B93" s="38" t="s">
        <v>154</v>
      </c>
      <c r="C93" s="41" t="s">
        <v>141</v>
      </c>
      <c r="D93" s="39">
        <f>K93*J93</f>
        <v>108.68</v>
      </c>
      <c r="E93" s="73"/>
      <c r="J93" s="71">
        <v>0.95</v>
      </c>
      <c r="K93" s="40">
        <v>114.4</v>
      </c>
      <c r="L93" s="8"/>
    </row>
    <row r="94" spans="1:12" ht="15.75" customHeight="1">
      <c r="A94" s="37">
        <v>5</v>
      </c>
      <c r="B94" s="38" t="s">
        <v>155</v>
      </c>
      <c r="C94" s="41" t="s">
        <v>141</v>
      </c>
      <c r="D94" s="39">
        <f>K94*J94</f>
        <v>40.754999999999995</v>
      </c>
      <c r="E94" s="73"/>
      <c r="J94" s="71">
        <v>0.95</v>
      </c>
      <c r="K94" s="40">
        <v>42.9</v>
      </c>
      <c r="L94" s="8"/>
    </row>
    <row r="95" spans="1:12" ht="15.75" customHeight="1">
      <c r="A95" s="37">
        <v>6</v>
      </c>
      <c r="B95" s="38" t="s">
        <v>156</v>
      </c>
      <c r="C95" s="41" t="s">
        <v>141</v>
      </c>
      <c r="D95" s="39">
        <f>K95*J95</f>
        <v>31.729999999999997</v>
      </c>
      <c r="E95" s="73"/>
      <c r="J95" s="71">
        <v>0.95</v>
      </c>
      <c r="K95" s="40">
        <v>33.4</v>
      </c>
      <c r="L95" s="8"/>
    </row>
    <row r="96" spans="1:12" ht="15.75" customHeight="1">
      <c r="A96" s="37">
        <v>7</v>
      </c>
      <c r="B96" s="38" t="s">
        <v>157</v>
      </c>
      <c r="C96" s="41" t="s">
        <v>141</v>
      </c>
      <c r="D96" s="39">
        <f>K96*J96</f>
        <v>117.705</v>
      </c>
      <c r="E96" s="73"/>
      <c r="J96" s="71">
        <v>0.95</v>
      </c>
      <c r="K96" s="40">
        <v>123.9</v>
      </c>
      <c r="L96" s="8"/>
    </row>
    <row r="97" spans="1:12" ht="15.75" customHeight="1">
      <c r="A97" s="37">
        <v>8</v>
      </c>
      <c r="B97" s="38" t="s">
        <v>158</v>
      </c>
      <c r="C97" s="41" t="s">
        <v>141</v>
      </c>
      <c r="D97" s="39">
        <f>K97*J97</f>
        <v>162.92499999999998</v>
      </c>
      <c r="E97" s="73"/>
      <c r="J97" s="71">
        <v>0.95</v>
      </c>
      <c r="K97" s="40">
        <v>171.5</v>
      </c>
      <c r="L97" s="8"/>
    </row>
    <row r="98" spans="1:12" ht="15.75" customHeight="1">
      <c r="A98" s="37">
        <v>9</v>
      </c>
      <c r="B98" s="38" t="s">
        <v>159</v>
      </c>
      <c r="C98" s="41" t="s">
        <v>141</v>
      </c>
      <c r="D98" s="39">
        <f>K98*J98</f>
        <v>235.41</v>
      </c>
      <c r="E98" s="73"/>
      <c r="J98" s="71">
        <v>0.95</v>
      </c>
      <c r="K98" s="40">
        <v>247.8</v>
      </c>
      <c r="L98" s="8"/>
    </row>
    <row r="99" spans="1:12" ht="15.75" customHeight="1">
      <c r="A99" s="37">
        <v>10</v>
      </c>
      <c r="B99" s="38" t="s">
        <v>160</v>
      </c>
      <c r="C99" s="41" t="s">
        <v>141</v>
      </c>
      <c r="D99" s="39">
        <f>K99*J99</f>
        <v>452.67499999999995</v>
      </c>
      <c r="E99" s="73"/>
      <c r="J99" s="71">
        <v>0.95</v>
      </c>
      <c r="K99" s="40">
        <v>476.5</v>
      </c>
      <c r="L99" s="8"/>
    </row>
    <row r="100" spans="1:12" ht="45" customHeight="1">
      <c r="A100" s="3" t="s">
        <v>0</v>
      </c>
      <c r="B100" s="36" t="s">
        <v>161</v>
      </c>
      <c r="C100" s="10" t="s">
        <v>2</v>
      </c>
      <c r="D100" s="80" t="s">
        <v>3</v>
      </c>
      <c r="E100" s="83" t="s">
        <v>162</v>
      </c>
      <c r="J100" s="71"/>
      <c r="K100" s="8"/>
      <c r="L100" s="8"/>
    </row>
    <row r="101" spans="1:12" ht="18.75" customHeight="1">
      <c r="A101" s="37">
        <v>1</v>
      </c>
      <c r="B101" s="38" t="s">
        <v>163</v>
      </c>
      <c r="C101" s="37" t="s">
        <v>47</v>
      </c>
      <c r="D101" s="39">
        <f>K101*J101</f>
        <v>1357.93</v>
      </c>
      <c r="E101" s="84">
        <f>J101*L101</f>
        <v>0</v>
      </c>
      <c r="J101" s="71">
        <v>0.95</v>
      </c>
      <c r="K101" s="40">
        <v>1429.4</v>
      </c>
      <c r="L101" s="8"/>
    </row>
    <row r="102" spans="1:12" ht="15.75" customHeight="1">
      <c r="A102" s="37">
        <v>2</v>
      </c>
      <c r="B102" s="38" t="s">
        <v>164</v>
      </c>
      <c r="C102" s="37" t="s">
        <v>47</v>
      </c>
      <c r="D102" s="39">
        <f>K102*J102</f>
        <v>2353.8149999999996</v>
      </c>
      <c r="E102" s="84">
        <f>J102*L102</f>
        <v>0</v>
      </c>
      <c r="J102" s="71">
        <v>0.95</v>
      </c>
      <c r="K102" s="40">
        <v>2477.7</v>
      </c>
      <c r="L102" s="8"/>
    </row>
    <row r="103" spans="1:12" ht="15.75" customHeight="1">
      <c r="A103" s="37">
        <v>3</v>
      </c>
      <c r="B103" s="38" t="s">
        <v>165</v>
      </c>
      <c r="C103" s="37" t="s">
        <v>47</v>
      </c>
      <c r="D103" s="39">
        <f>K103*J103</f>
        <v>588.449</v>
      </c>
      <c r="E103" s="84">
        <f>J103*L103</f>
        <v>0</v>
      </c>
      <c r="J103" s="71">
        <v>0.95</v>
      </c>
      <c r="K103" s="40">
        <v>619.42</v>
      </c>
      <c r="L103" s="8"/>
    </row>
    <row r="104" spans="1:12" ht="15.75" customHeight="1">
      <c r="A104" s="37">
        <v>4</v>
      </c>
      <c r="B104" s="38" t="s">
        <v>166</v>
      </c>
      <c r="C104" s="37" t="s">
        <v>47</v>
      </c>
      <c r="D104" s="39">
        <f>K104*J104</f>
        <v>2172.745</v>
      </c>
      <c r="E104" s="84">
        <f>J104*L104</f>
        <v>0</v>
      </c>
      <c r="J104" s="71">
        <v>0.95</v>
      </c>
      <c r="K104" s="40">
        <v>2287.1</v>
      </c>
      <c r="L104" s="8"/>
    </row>
    <row r="105" spans="1:12" ht="15.75" customHeight="1">
      <c r="A105" s="37">
        <v>5</v>
      </c>
      <c r="B105" s="38" t="s">
        <v>167</v>
      </c>
      <c r="C105" s="37" t="s">
        <v>47</v>
      </c>
      <c r="D105" s="39">
        <f>K105*J105</f>
        <v>3259.0699999999997</v>
      </c>
      <c r="E105" s="84">
        <f>J105*L105</f>
        <v>0</v>
      </c>
      <c r="J105" s="71">
        <v>0.95</v>
      </c>
      <c r="K105" s="40">
        <v>3430.6</v>
      </c>
      <c r="L105" s="8"/>
    </row>
    <row r="106" spans="1:12" ht="15.75" customHeight="1">
      <c r="A106" s="37">
        <v>6</v>
      </c>
      <c r="B106" s="38" t="s">
        <v>168</v>
      </c>
      <c r="C106" s="37" t="s">
        <v>141</v>
      </c>
      <c r="D106" s="39">
        <f>K106*J106</f>
        <v>1.3584999999999998</v>
      </c>
      <c r="E106" s="84">
        <f>J106*L106</f>
        <v>0</v>
      </c>
      <c r="J106" s="71">
        <v>0.95</v>
      </c>
      <c r="K106" s="40">
        <v>1.43</v>
      </c>
      <c r="L106" s="8"/>
    </row>
    <row r="107" spans="1:12" ht="15.75" customHeight="1">
      <c r="A107" s="37">
        <v>7</v>
      </c>
      <c r="B107" s="38" t="s">
        <v>169</v>
      </c>
      <c r="C107" s="37" t="s">
        <v>141</v>
      </c>
      <c r="D107" s="39">
        <f>K107*J107</f>
        <v>10.867999999999999</v>
      </c>
      <c r="E107" s="84">
        <f>J107*L107</f>
        <v>9.0535</v>
      </c>
      <c r="J107" s="71">
        <v>0.95</v>
      </c>
      <c r="K107" s="40">
        <v>11.44</v>
      </c>
      <c r="L107" s="40">
        <v>9.53</v>
      </c>
    </row>
    <row r="108" spans="1:12" ht="15.75" customHeight="1">
      <c r="A108" s="37">
        <v>8</v>
      </c>
      <c r="B108" s="38" t="s">
        <v>170</v>
      </c>
      <c r="C108" s="37" t="s">
        <v>141</v>
      </c>
      <c r="D108" s="39">
        <f>K108*J108</f>
        <v>8.151</v>
      </c>
      <c r="E108" s="84">
        <f>J108*L108</f>
        <v>6.7925</v>
      </c>
      <c r="J108" s="71">
        <v>0.95</v>
      </c>
      <c r="K108" s="40">
        <v>8.58</v>
      </c>
      <c r="L108" s="40">
        <v>7.15</v>
      </c>
    </row>
    <row r="109" spans="1:12" ht="15.75" customHeight="1">
      <c r="A109" s="37">
        <v>9</v>
      </c>
      <c r="B109" s="38" t="s">
        <v>171</v>
      </c>
      <c r="C109" s="37" t="s">
        <v>141</v>
      </c>
      <c r="D109" s="39">
        <f>K109*J109</f>
        <v>6.3365</v>
      </c>
      <c r="E109" s="84">
        <f>J109*L109</f>
        <v>4.978</v>
      </c>
      <c r="J109" s="71">
        <v>0.95</v>
      </c>
      <c r="K109" s="40">
        <v>6.67</v>
      </c>
      <c r="L109" s="40">
        <v>5.24</v>
      </c>
    </row>
    <row r="110" spans="1:12" ht="15.75" customHeight="1">
      <c r="A110" s="37">
        <v>10</v>
      </c>
      <c r="B110" s="38" t="s">
        <v>172</v>
      </c>
      <c r="C110" s="37" t="s">
        <v>141</v>
      </c>
      <c r="D110" s="39">
        <f>K110*J110</f>
        <v>11.7705</v>
      </c>
      <c r="E110" s="84">
        <f>J110*L110</f>
        <v>9.5095</v>
      </c>
      <c r="J110" s="71">
        <v>0.95</v>
      </c>
      <c r="K110" s="40">
        <v>12.39</v>
      </c>
      <c r="L110" s="40">
        <v>10.01</v>
      </c>
    </row>
    <row r="111" spans="1:12" ht="15.75" customHeight="1">
      <c r="A111" s="37">
        <v>11</v>
      </c>
      <c r="B111" s="38" t="s">
        <v>173</v>
      </c>
      <c r="C111" s="37" t="s">
        <v>141</v>
      </c>
      <c r="D111" s="39">
        <f>K111*J111</f>
        <v>22.628999999999998</v>
      </c>
      <c r="E111" s="84">
        <f>J111*L111</f>
        <v>18.107</v>
      </c>
      <c r="J111" s="71">
        <v>0.95</v>
      </c>
      <c r="K111" s="40">
        <v>23.82</v>
      </c>
      <c r="L111" s="40">
        <v>19.06</v>
      </c>
    </row>
    <row r="112" spans="1:12" ht="15.75" customHeight="1">
      <c r="A112" s="37">
        <v>12</v>
      </c>
      <c r="B112" s="38" t="s">
        <v>174</v>
      </c>
      <c r="C112" s="37" t="s">
        <v>141</v>
      </c>
      <c r="D112" s="39">
        <f>K112*J112</f>
        <v>18.107</v>
      </c>
      <c r="E112" s="84">
        <f>J112*L112</f>
        <v>12.673</v>
      </c>
      <c r="J112" s="71">
        <v>0.95</v>
      </c>
      <c r="K112" s="40">
        <v>19.06</v>
      </c>
      <c r="L112" s="40">
        <v>13.34</v>
      </c>
    </row>
    <row r="113" spans="1:12" ht="15.75" customHeight="1">
      <c r="A113" s="37">
        <v>13</v>
      </c>
      <c r="B113" s="38" t="s">
        <v>175</v>
      </c>
      <c r="C113" s="37" t="s">
        <v>141</v>
      </c>
      <c r="D113" s="39">
        <f>K113*J113</f>
        <v>23.541</v>
      </c>
      <c r="E113" s="84">
        <f>J113*L113</f>
        <v>14.487499999999999</v>
      </c>
      <c r="J113" s="71">
        <v>0.95</v>
      </c>
      <c r="K113" s="40">
        <v>24.78</v>
      </c>
      <c r="L113" s="40">
        <v>15.25</v>
      </c>
    </row>
    <row r="114" spans="1:12" ht="15.75" customHeight="1">
      <c r="A114" s="37">
        <v>14</v>
      </c>
      <c r="B114" s="38" t="s">
        <v>176</v>
      </c>
      <c r="C114" s="37" t="s">
        <v>141</v>
      </c>
      <c r="D114" s="39">
        <f>K114*J114</f>
        <v>4.521999999999999</v>
      </c>
      <c r="E114" s="84">
        <f>J114*L114</f>
        <v>64.19149999999999</v>
      </c>
      <c r="J114" s="71">
        <v>0.95</v>
      </c>
      <c r="K114" s="40">
        <v>4.76</v>
      </c>
      <c r="L114" s="40">
        <v>67.57</v>
      </c>
    </row>
    <row r="115" spans="1:12" ht="15.75" customHeight="1">
      <c r="A115" s="37">
        <v>15</v>
      </c>
      <c r="B115" s="38" t="s">
        <v>177</v>
      </c>
      <c r="C115" s="37" t="s">
        <v>141</v>
      </c>
      <c r="D115" s="39">
        <f>K115*J115</f>
        <v>86.0035</v>
      </c>
      <c r="E115" s="84">
        <f>J115*L115</f>
        <v>67.89649999999999</v>
      </c>
      <c r="J115" s="71">
        <v>0.95</v>
      </c>
      <c r="K115" s="40">
        <v>90.53</v>
      </c>
      <c r="L115" s="40">
        <v>71.47</v>
      </c>
    </row>
    <row r="116" spans="1:12" ht="15.75" customHeight="1">
      <c r="A116" s="37">
        <v>16</v>
      </c>
      <c r="B116" s="38" t="s">
        <v>178</v>
      </c>
      <c r="C116" s="37" t="s">
        <v>141</v>
      </c>
      <c r="D116" s="39">
        <f>K116*J116</f>
        <v>7.239</v>
      </c>
      <c r="E116" s="84">
        <f>J116*L116</f>
        <v>13.689499999999999</v>
      </c>
      <c r="J116" s="71">
        <v>0.95</v>
      </c>
      <c r="K116" s="40">
        <v>7.62</v>
      </c>
      <c r="L116" s="40">
        <v>14.41</v>
      </c>
    </row>
    <row r="117" spans="1:12" ht="15.75" customHeight="1">
      <c r="A117" s="37">
        <v>17</v>
      </c>
      <c r="B117" s="38" t="s">
        <v>179</v>
      </c>
      <c r="C117" s="37" t="s">
        <v>141</v>
      </c>
      <c r="D117" s="39">
        <f>K117*J117</f>
        <v>18.107</v>
      </c>
      <c r="E117" s="84">
        <f>J117*L117</f>
        <v>14.487499999999999</v>
      </c>
      <c r="J117" s="71">
        <v>0.95</v>
      </c>
      <c r="K117" s="40">
        <v>19.06</v>
      </c>
      <c r="L117" s="40">
        <v>15.25</v>
      </c>
    </row>
    <row r="118" spans="1:12" ht="15.75" customHeight="1">
      <c r="A118" s="37">
        <v>18</v>
      </c>
      <c r="B118" s="38" t="s">
        <v>180</v>
      </c>
      <c r="C118" s="37" t="s">
        <v>141</v>
      </c>
      <c r="D118" s="39">
        <f>K118*J118</f>
        <v>36.214</v>
      </c>
      <c r="E118" s="84">
        <f>J118*L118</f>
        <v>28.9655</v>
      </c>
      <c r="J118" s="71">
        <v>0.95</v>
      </c>
      <c r="K118" s="40">
        <v>38.12</v>
      </c>
      <c r="L118" s="40">
        <v>30.49</v>
      </c>
    </row>
    <row r="119" spans="1:12" ht="15.75" customHeight="1">
      <c r="A119" s="37">
        <v>19</v>
      </c>
      <c r="B119" s="38" t="s">
        <v>181</v>
      </c>
      <c r="C119" s="37" t="s">
        <v>141</v>
      </c>
      <c r="D119" s="39">
        <f>K119*J119</f>
        <v>10.867999999999999</v>
      </c>
      <c r="E119" s="84">
        <f>J119*L119</f>
        <v>10.867999999999999</v>
      </c>
      <c r="J119" s="71">
        <v>0.95</v>
      </c>
      <c r="K119" s="40">
        <v>11.44</v>
      </c>
      <c r="L119" s="40">
        <f>K119</f>
        <v>11.44</v>
      </c>
    </row>
    <row r="120" spans="1:12" ht="15.75" customHeight="1">
      <c r="A120" s="37">
        <v>20</v>
      </c>
      <c r="B120" s="38" t="s">
        <v>182</v>
      </c>
      <c r="C120" s="37" t="s">
        <v>141</v>
      </c>
      <c r="D120" s="39">
        <f>K120*J120</f>
        <v>30.779999999999998</v>
      </c>
      <c r="E120" s="84">
        <f>J120*L120</f>
        <v>16.292499999999997</v>
      </c>
      <c r="J120" s="71">
        <v>0.95</v>
      </c>
      <c r="K120" s="40">
        <v>32.4</v>
      </c>
      <c r="L120" s="40">
        <v>17.15</v>
      </c>
    </row>
    <row r="121" spans="1:12" ht="15.75" customHeight="1">
      <c r="A121" s="37">
        <v>21</v>
      </c>
      <c r="B121" s="38" t="s">
        <v>183</v>
      </c>
      <c r="C121" s="37" t="s">
        <v>141</v>
      </c>
      <c r="D121" s="39">
        <f>K121*J121</f>
        <v>12.673</v>
      </c>
      <c r="E121" s="84">
        <f>J121*L121</f>
        <v>10.867999999999999</v>
      </c>
      <c r="J121" s="71">
        <v>0.95</v>
      </c>
      <c r="K121" s="40">
        <v>13.34</v>
      </c>
      <c r="L121" s="40">
        <v>11.44</v>
      </c>
    </row>
    <row r="122" spans="1:12" ht="15.75" customHeight="1">
      <c r="A122" s="37">
        <v>22</v>
      </c>
      <c r="B122" s="38" t="s">
        <v>184</v>
      </c>
      <c r="C122" s="37" t="s">
        <v>141</v>
      </c>
      <c r="D122" s="39">
        <f>K122*J122</f>
        <v>11.7705</v>
      </c>
      <c r="E122" s="84">
        <f>J122*L122</f>
        <v>9.5095</v>
      </c>
      <c r="J122" s="71">
        <v>0.95</v>
      </c>
      <c r="K122" s="40">
        <v>12.39</v>
      </c>
      <c r="L122" s="40">
        <v>10.01</v>
      </c>
    </row>
    <row r="123" spans="1:12" ht="15.75" customHeight="1">
      <c r="A123" s="37">
        <v>23</v>
      </c>
      <c r="B123" s="38" t="s">
        <v>185</v>
      </c>
      <c r="C123" s="37" t="s">
        <v>141</v>
      </c>
      <c r="D123" s="39">
        <f>K123*J123</f>
        <v>13.575499999999998</v>
      </c>
      <c r="E123" s="84">
        <f>J123*L123</f>
        <v>11.7705</v>
      </c>
      <c r="J123" s="71">
        <v>0.95</v>
      </c>
      <c r="K123" s="40">
        <v>14.29</v>
      </c>
      <c r="L123" s="40">
        <v>12.39</v>
      </c>
    </row>
    <row r="124" spans="1:12" ht="15.75" customHeight="1">
      <c r="A124" s="37">
        <v>24</v>
      </c>
      <c r="B124" s="38" t="s">
        <v>186</v>
      </c>
      <c r="C124" s="37" t="s">
        <v>141</v>
      </c>
      <c r="D124" s="39">
        <f>K124*J124</f>
        <v>14.487499999999999</v>
      </c>
      <c r="E124" s="84">
        <f>J124*L124</f>
        <v>10.867999999999999</v>
      </c>
      <c r="J124" s="71">
        <v>0.95</v>
      </c>
      <c r="K124" s="40">
        <v>15.25</v>
      </c>
      <c r="L124" s="40">
        <v>11.44</v>
      </c>
    </row>
    <row r="125" spans="1:12" ht="15.75" customHeight="1">
      <c r="A125" s="37">
        <v>25</v>
      </c>
      <c r="B125" s="38" t="s">
        <v>187</v>
      </c>
      <c r="C125" s="37" t="s">
        <v>141</v>
      </c>
      <c r="D125" s="39">
        <f>K125*J125</f>
        <v>36.214</v>
      </c>
      <c r="E125" s="84">
        <f>J125*L125</f>
        <v>32.594500000000004</v>
      </c>
      <c r="J125" s="71">
        <v>0.95</v>
      </c>
      <c r="K125" s="40">
        <v>38.12</v>
      </c>
      <c r="L125" s="40">
        <v>34.31</v>
      </c>
    </row>
    <row r="126" spans="1:12" ht="15.75" customHeight="1">
      <c r="A126" s="37">
        <v>26</v>
      </c>
      <c r="B126" s="38" t="s">
        <v>188</v>
      </c>
      <c r="C126" s="37" t="s">
        <v>141</v>
      </c>
      <c r="D126" s="39">
        <f>K126*J126</f>
        <v>28.9655</v>
      </c>
      <c r="E126" s="84">
        <f>J126*L126</f>
        <v>22.628999999999998</v>
      </c>
      <c r="J126" s="71">
        <v>0.95</v>
      </c>
      <c r="K126" s="40">
        <v>30.49</v>
      </c>
      <c r="L126" s="40">
        <v>23.82</v>
      </c>
    </row>
    <row r="127" spans="1:12" ht="15.75" customHeight="1">
      <c r="A127" s="37">
        <v>27</v>
      </c>
      <c r="B127" s="38" t="s">
        <v>189</v>
      </c>
      <c r="C127" s="37" t="s">
        <v>141</v>
      </c>
      <c r="D127" s="39">
        <f>K127*J127</f>
        <v>40.736</v>
      </c>
      <c r="E127" s="84">
        <f>J127*L127</f>
        <v>32.594500000000004</v>
      </c>
      <c r="J127" s="71">
        <v>0.95</v>
      </c>
      <c r="K127" s="40">
        <v>42.88</v>
      </c>
      <c r="L127" s="40">
        <v>34.31</v>
      </c>
    </row>
    <row r="128" spans="1:12" ht="15.75" customHeight="1">
      <c r="A128" s="37">
        <v>28</v>
      </c>
      <c r="B128" s="38" t="s">
        <v>190</v>
      </c>
      <c r="C128" s="37" t="s">
        <v>141</v>
      </c>
      <c r="D128" s="39">
        <f>K128*J128</f>
        <v>54.321</v>
      </c>
      <c r="E128" s="84">
        <f>J128*L128</f>
        <v>43.453</v>
      </c>
      <c r="J128" s="71">
        <v>0.95</v>
      </c>
      <c r="K128" s="40">
        <v>57.18</v>
      </c>
      <c r="L128" s="40">
        <v>45.74</v>
      </c>
    </row>
    <row r="129" spans="1:12" ht="15.75" customHeight="1">
      <c r="A129" s="37">
        <v>29</v>
      </c>
      <c r="B129" s="38" t="s">
        <v>191</v>
      </c>
      <c r="C129" s="37" t="s">
        <v>141</v>
      </c>
      <c r="D129" s="39">
        <f>K129*J129</f>
        <v>72.428</v>
      </c>
      <c r="E129" s="84">
        <f>J129*L129</f>
        <v>63.37449999999999</v>
      </c>
      <c r="J129" s="71">
        <v>0.95</v>
      </c>
      <c r="K129" s="40">
        <v>76.24</v>
      </c>
      <c r="L129" s="40">
        <v>66.71</v>
      </c>
    </row>
    <row r="130" spans="1:12" ht="15.75" customHeight="1">
      <c r="A130" s="37">
        <v>30</v>
      </c>
      <c r="B130" s="38" t="s">
        <v>192</v>
      </c>
      <c r="C130" s="37" t="s">
        <v>141</v>
      </c>
      <c r="D130" s="39">
        <f>K130*J130</f>
        <v>18.107</v>
      </c>
      <c r="E130" s="84">
        <f>J130*L130</f>
        <v>15.389999999999999</v>
      </c>
      <c r="J130" s="71">
        <v>0.95</v>
      </c>
      <c r="K130" s="40">
        <v>19.06</v>
      </c>
      <c r="L130" s="40">
        <v>16.2</v>
      </c>
    </row>
    <row r="131" spans="1:12" ht="15.75" customHeight="1">
      <c r="A131" s="37">
        <v>31</v>
      </c>
      <c r="B131" s="38" t="s">
        <v>193</v>
      </c>
      <c r="C131" s="37" t="s">
        <v>141</v>
      </c>
      <c r="D131" s="39">
        <f>K131*J131</f>
        <v>19.912</v>
      </c>
      <c r="E131" s="84">
        <f>J131*L131</f>
        <v>17.2045</v>
      </c>
      <c r="J131" s="71">
        <v>0.95</v>
      </c>
      <c r="K131" s="40">
        <v>20.96</v>
      </c>
      <c r="L131" s="40">
        <v>18.11</v>
      </c>
    </row>
    <row r="132" spans="1:12" ht="15.75" customHeight="1">
      <c r="A132" s="37">
        <v>32</v>
      </c>
      <c r="B132" s="38" t="s">
        <v>194</v>
      </c>
      <c r="C132" s="37" t="s">
        <v>141</v>
      </c>
      <c r="D132" s="39">
        <f>K132*J132</f>
        <v>25.346</v>
      </c>
      <c r="E132" s="84">
        <f>J132*L132</f>
        <v>22.628999999999998</v>
      </c>
      <c r="J132" s="71">
        <v>0.95</v>
      </c>
      <c r="K132" s="40">
        <v>26.68</v>
      </c>
      <c r="L132" s="40">
        <v>23.82</v>
      </c>
    </row>
    <row r="133" spans="1:12" ht="15.75" customHeight="1">
      <c r="A133" s="37">
        <v>33</v>
      </c>
      <c r="B133" s="38" t="s">
        <v>195</v>
      </c>
      <c r="C133" s="37" t="s">
        <v>141</v>
      </c>
      <c r="D133" s="39">
        <f>K133*J133</f>
        <v>22.249000000000002</v>
      </c>
      <c r="E133" s="84">
        <f>J133*L133</f>
        <v>17.974</v>
      </c>
      <c r="J133" s="71">
        <v>0.95</v>
      </c>
      <c r="K133" s="40">
        <v>23.42</v>
      </c>
      <c r="L133" s="40">
        <v>18.92</v>
      </c>
    </row>
    <row r="134" spans="1:12" ht="15.75" customHeight="1">
      <c r="A134" s="37">
        <v>34</v>
      </c>
      <c r="B134" s="38" t="s">
        <v>196</v>
      </c>
      <c r="C134" s="37" t="s">
        <v>141</v>
      </c>
      <c r="D134" s="39">
        <f>K134*J134</f>
        <v>23.541</v>
      </c>
      <c r="E134" s="84">
        <f>J134*L134</f>
        <v>19.0095</v>
      </c>
      <c r="J134" s="71">
        <v>0.95</v>
      </c>
      <c r="K134" s="40">
        <v>24.78</v>
      </c>
      <c r="L134" s="40">
        <v>20.01</v>
      </c>
    </row>
    <row r="135" spans="1:12" ht="15.75" customHeight="1">
      <c r="A135" s="37">
        <v>35</v>
      </c>
      <c r="B135" s="38" t="s">
        <v>197</v>
      </c>
      <c r="C135" s="37" t="s">
        <v>141</v>
      </c>
      <c r="D135" s="39">
        <f>K135*J135</f>
        <v>25.346</v>
      </c>
      <c r="E135" s="84">
        <f>J135*L135</f>
        <v>19.912</v>
      </c>
      <c r="J135" s="71">
        <v>0.95</v>
      </c>
      <c r="K135" s="40">
        <v>26.68</v>
      </c>
      <c r="L135" s="40">
        <v>20.96</v>
      </c>
    </row>
    <row r="136" spans="1:12" ht="15.75" customHeight="1">
      <c r="A136" s="37">
        <v>36</v>
      </c>
      <c r="B136" s="38" t="s">
        <v>198</v>
      </c>
      <c r="C136" s="37" t="s">
        <v>141</v>
      </c>
      <c r="D136" s="39">
        <f>K136*J136</f>
        <v>28.9655</v>
      </c>
      <c r="E136" s="84">
        <f>J136*L136</f>
        <v>21.7265</v>
      </c>
      <c r="J136" s="71">
        <v>0.95</v>
      </c>
      <c r="K136" s="40">
        <v>30.49</v>
      </c>
      <c r="L136" s="40">
        <v>22.87</v>
      </c>
    </row>
    <row r="137" spans="1:12" ht="15.75" customHeight="1">
      <c r="A137" s="37">
        <v>37</v>
      </c>
      <c r="B137" s="38" t="s">
        <v>199</v>
      </c>
      <c r="C137" s="37" t="s">
        <v>141</v>
      </c>
      <c r="D137" s="39">
        <f>K137*J137</f>
        <v>30.779999999999998</v>
      </c>
      <c r="E137" s="84">
        <f>J137*L137</f>
        <v>22.628999999999998</v>
      </c>
      <c r="J137" s="71">
        <v>0.95</v>
      </c>
      <c r="K137" s="40">
        <v>32.4</v>
      </c>
      <c r="L137" s="40">
        <v>23.82</v>
      </c>
    </row>
    <row r="138" spans="1:12" ht="15.75" customHeight="1">
      <c r="A138" s="37">
        <v>38</v>
      </c>
      <c r="B138" s="38" t="s">
        <v>200</v>
      </c>
      <c r="C138" s="37" t="s">
        <v>141</v>
      </c>
      <c r="D138" s="39">
        <f>K138*J138</f>
        <v>45.2675</v>
      </c>
      <c r="E138" s="84">
        <f>J138*L138</f>
        <v>34.399499999999996</v>
      </c>
      <c r="J138" s="71">
        <v>0.95</v>
      </c>
      <c r="K138" s="40">
        <v>47.65</v>
      </c>
      <c r="L138" s="40">
        <v>36.21</v>
      </c>
    </row>
    <row r="139" spans="1:12" ht="15.75" customHeight="1">
      <c r="A139" s="37">
        <v>39</v>
      </c>
      <c r="B139" s="38" t="s">
        <v>201</v>
      </c>
      <c r="C139" s="37" t="s">
        <v>141</v>
      </c>
      <c r="D139" s="39">
        <f>K139*J139</f>
        <v>99.55999999999999</v>
      </c>
      <c r="E139" s="84">
        <f>J139*L139</f>
        <v>76.95</v>
      </c>
      <c r="J139" s="71">
        <v>0.95</v>
      </c>
      <c r="K139" s="40">
        <v>104.8</v>
      </c>
      <c r="L139" s="40">
        <v>81</v>
      </c>
    </row>
    <row r="140" spans="1:12" ht="15.75" customHeight="1">
      <c r="A140" s="37">
        <v>40</v>
      </c>
      <c r="B140" s="38" t="s">
        <v>202</v>
      </c>
      <c r="C140" s="37" t="s">
        <v>141</v>
      </c>
      <c r="D140" s="39">
        <f>K140*J140</f>
        <v>8.151</v>
      </c>
      <c r="E140" s="84">
        <f>J140*L140</f>
        <v>17.974</v>
      </c>
      <c r="J140" s="71">
        <v>0.95</v>
      </c>
      <c r="K140" s="40">
        <v>8.58</v>
      </c>
      <c r="L140" s="40">
        <v>18.92</v>
      </c>
    </row>
    <row r="141" spans="1:12" ht="15.75" customHeight="1">
      <c r="A141" s="37">
        <v>41</v>
      </c>
      <c r="B141" s="38" t="s">
        <v>203</v>
      </c>
      <c r="C141" s="37" t="s">
        <v>141</v>
      </c>
      <c r="D141" s="39">
        <f>K141*J141</f>
        <v>22.628999999999998</v>
      </c>
      <c r="E141" s="84">
        <f>J141*L141</f>
        <v>19.0095</v>
      </c>
      <c r="J141" s="71">
        <v>0.95</v>
      </c>
      <c r="K141" s="40">
        <v>23.82</v>
      </c>
      <c r="L141" s="40">
        <v>20.01</v>
      </c>
    </row>
    <row r="142" spans="1:12" ht="15.75" customHeight="1">
      <c r="A142" s="37">
        <v>42</v>
      </c>
      <c r="B142" s="38" t="s">
        <v>204</v>
      </c>
      <c r="C142" s="37" t="s">
        <v>141</v>
      </c>
      <c r="D142" s="39">
        <f>K142*J142</f>
        <v>19.912</v>
      </c>
      <c r="E142" s="84">
        <f>J142*L142</f>
        <v>14.487499999999999</v>
      </c>
      <c r="J142" s="71">
        <v>0.95</v>
      </c>
      <c r="K142" s="40">
        <v>20.96</v>
      </c>
      <c r="L142" s="40">
        <v>15.25</v>
      </c>
    </row>
    <row r="143" spans="1:12" ht="15.75" customHeight="1">
      <c r="A143" s="37">
        <v>43</v>
      </c>
      <c r="B143" s="38" t="s">
        <v>205</v>
      </c>
      <c r="C143" s="37" t="s">
        <v>141</v>
      </c>
      <c r="D143" s="39">
        <f>K143*J143</f>
        <v>3.6195</v>
      </c>
      <c r="E143" s="84">
        <f>J143*L143</f>
        <v>35.948</v>
      </c>
      <c r="J143" s="71">
        <v>0.95</v>
      </c>
      <c r="K143" s="40">
        <v>3.81</v>
      </c>
      <c r="L143" s="40">
        <v>37.84</v>
      </c>
    </row>
    <row r="144" spans="1:12" ht="15.75" customHeight="1">
      <c r="A144" s="37">
        <v>44</v>
      </c>
      <c r="B144" s="38" t="s">
        <v>206</v>
      </c>
      <c r="C144" s="37" t="s">
        <v>141</v>
      </c>
      <c r="D144" s="39">
        <f>K144*J144</f>
        <v>45.2675</v>
      </c>
      <c r="E144" s="84">
        <f>J144*L144</f>
        <v>38.019</v>
      </c>
      <c r="J144" s="71">
        <v>0.95</v>
      </c>
      <c r="K144" s="40">
        <v>47.65</v>
      </c>
      <c r="L144" s="40">
        <v>40.02</v>
      </c>
    </row>
    <row r="145" spans="1:12" ht="15.75" customHeight="1">
      <c r="A145" s="37">
        <v>45</v>
      </c>
      <c r="B145" s="38" t="s">
        <v>207</v>
      </c>
      <c r="C145" s="37" t="s">
        <v>141</v>
      </c>
      <c r="D145" s="39">
        <f>K145*J145</f>
        <v>7.239</v>
      </c>
      <c r="E145" s="84">
        <f>J145*L145</f>
        <v>2.7169999999999996</v>
      </c>
      <c r="J145" s="71">
        <v>0.95</v>
      </c>
      <c r="K145" s="40">
        <v>7.62</v>
      </c>
      <c r="L145" s="40">
        <v>2.86</v>
      </c>
    </row>
    <row r="146" spans="1:12" ht="15.75" customHeight="1">
      <c r="A146" s="37">
        <v>46</v>
      </c>
      <c r="B146" s="38" t="s">
        <v>208</v>
      </c>
      <c r="C146" s="37" t="s">
        <v>141</v>
      </c>
      <c r="D146" s="39">
        <f>K146*J146</f>
        <v>9.956</v>
      </c>
      <c r="E146" s="84">
        <f>J146*L146</f>
        <v>8.151</v>
      </c>
      <c r="J146" s="71">
        <v>0.95</v>
      </c>
      <c r="K146" s="40">
        <v>10.48</v>
      </c>
      <c r="L146" s="40">
        <v>8.58</v>
      </c>
    </row>
    <row r="147" spans="1:12" ht="41.25" customHeight="1">
      <c r="A147" s="3" t="s">
        <v>0</v>
      </c>
      <c r="B147" s="36" t="s">
        <v>209</v>
      </c>
      <c r="C147" s="10" t="s">
        <v>2</v>
      </c>
      <c r="D147" s="82" t="s">
        <v>3</v>
      </c>
      <c r="E147" s="5" t="s">
        <v>162</v>
      </c>
      <c r="J147" s="71">
        <v>0.95</v>
      </c>
      <c r="K147" s="8"/>
      <c r="L147" s="8"/>
    </row>
    <row r="148" spans="1:12" ht="15.75" customHeight="1">
      <c r="A148" s="33">
        <v>1</v>
      </c>
      <c r="B148" s="38" t="s">
        <v>210</v>
      </c>
      <c r="C148" s="37" t="s">
        <v>141</v>
      </c>
      <c r="D148" s="39">
        <f>K148*J148</f>
        <v>7.694999999999999</v>
      </c>
      <c r="E148" s="84">
        <f>J148*L148</f>
        <v>6.3365</v>
      </c>
      <c r="J148" s="71">
        <v>0.95</v>
      </c>
      <c r="K148" s="40">
        <v>8.1</v>
      </c>
      <c r="L148" s="40">
        <v>6.67</v>
      </c>
    </row>
    <row r="149" spans="1:12" ht="15.75" customHeight="1">
      <c r="A149" s="33">
        <v>2</v>
      </c>
      <c r="B149" s="38" t="s">
        <v>211</v>
      </c>
      <c r="C149" s="37" t="s">
        <v>141</v>
      </c>
      <c r="D149" s="39">
        <f>K149*J149</f>
        <v>3.1729999999999996</v>
      </c>
      <c r="E149" s="84">
        <f>J149*L149</f>
        <v>0</v>
      </c>
      <c r="J149" s="71">
        <v>0.95</v>
      </c>
      <c r="K149" s="40">
        <v>3.34</v>
      </c>
      <c r="L149" s="8"/>
    </row>
    <row r="150" spans="1:12" ht="15.75" customHeight="1">
      <c r="A150" s="33">
        <v>3</v>
      </c>
      <c r="B150" s="38" t="s">
        <v>212</v>
      </c>
      <c r="C150" s="37" t="s">
        <v>141</v>
      </c>
      <c r="D150" s="39">
        <f>K150*J150</f>
        <v>9.5095</v>
      </c>
      <c r="E150" s="84">
        <f>J150*L150</f>
        <v>7.239</v>
      </c>
      <c r="J150" s="71">
        <v>0.95</v>
      </c>
      <c r="K150" s="40">
        <v>10.01</v>
      </c>
      <c r="L150" s="40">
        <v>7.62</v>
      </c>
    </row>
    <row r="151" spans="1:12" ht="15.75" customHeight="1">
      <c r="A151" s="33">
        <v>4</v>
      </c>
      <c r="B151" s="38" t="s">
        <v>213</v>
      </c>
      <c r="C151" s="37" t="s">
        <v>141</v>
      </c>
      <c r="D151" s="39">
        <f>K151*J151</f>
        <v>3.6195</v>
      </c>
      <c r="E151" s="84">
        <f>J151*L151</f>
        <v>0</v>
      </c>
      <c r="J151" s="71">
        <v>0.95</v>
      </c>
      <c r="K151" s="40">
        <v>3.81</v>
      </c>
      <c r="L151" s="8"/>
    </row>
    <row r="152" spans="1:12" ht="15.75" customHeight="1">
      <c r="A152" s="33">
        <v>5</v>
      </c>
      <c r="B152" s="38" t="s">
        <v>214</v>
      </c>
      <c r="C152" s="37" t="s">
        <v>141</v>
      </c>
      <c r="D152" s="39">
        <f>K152*J152</f>
        <v>20.824</v>
      </c>
      <c r="E152" s="84">
        <f>J152*L152</f>
        <v>13.575499999999998</v>
      </c>
      <c r="J152" s="71">
        <v>0.95</v>
      </c>
      <c r="K152" s="40">
        <v>21.92</v>
      </c>
      <c r="L152" s="40">
        <v>14.29</v>
      </c>
    </row>
    <row r="153" spans="1:12" ht="15.75" customHeight="1">
      <c r="A153" s="33">
        <v>6</v>
      </c>
      <c r="B153" s="38" t="s">
        <v>215</v>
      </c>
      <c r="C153" s="37" t="s">
        <v>141</v>
      </c>
      <c r="D153" s="39">
        <f>K153*J153</f>
        <v>7.239</v>
      </c>
      <c r="E153" s="84">
        <f>J153*L153</f>
        <v>0</v>
      </c>
      <c r="J153" s="71">
        <v>0.95</v>
      </c>
      <c r="K153" s="40">
        <v>7.62</v>
      </c>
      <c r="L153" s="8"/>
    </row>
    <row r="154" spans="1:12" ht="15.75" customHeight="1">
      <c r="A154" s="33">
        <v>7</v>
      </c>
      <c r="B154" s="38" t="s">
        <v>216</v>
      </c>
      <c r="C154" s="37" t="s">
        <v>141</v>
      </c>
      <c r="D154" s="39">
        <f>K154*J154</f>
        <v>28.9655</v>
      </c>
      <c r="E154" s="84">
        <f>J154*L154</f>
        <v>22.628999999999998</v>
      </c>
      <c r="J154" s="71">
        <v>0.95</v>
      </c>
      <c r="K154" s="40">
        <v>30.49</v>
      </c>
      <c r="L154" s="40">
        <v>23.82</v>
      </c>
    </row>
    <row r="155" spans="1:12" ht="15.75" customHeight="1">
      <c r="A155" s="33">
        <v>8</v>
      </c>
      <c r="B155" s="38" t="s">
        <v>217</v>
      </c>
      <c r="C155" s="37" t="s">
        <v>141</v>
      </c>
      <c r="D155" s="39">
        <f>K155*J155</f>
        <v>10.867999999999999</v>
      </c>
      <c r="E155" s="84">
        <f>J155*L155</f>
        <v>0</v>
      </c>
      <c r="J155" s="71">
        <v>0.95</v>
      </c>
      <c r="K155" s="40">
        <v>11.44</v>
      </c>
      <c r="L155" s="8"/>
    </row>
    <row r="156" spans="1:12" ht="15.75" customHeight="1">
      <c r="A156" s="33">
        <v>9</v>
      </c>
      <c r="B156" s="38" t="s">
        <v>218</v>
      </c>
      <c r="C156" s="37" t="s">
        <v>141</v>
      </c>
      <c r="D156" s="39">
        <f>K156*J156</f>
        <v>11.7705</v>
      </c>
      <c r="E156" s="84">
        <f>J156*L156</f>
        <v>9.956</v>
      </c>
      <c r="J156" s="71">
        <v>0.95</v>
      </c>
      <c r="K156" s="40">
        <v>12.39</v>
      </c>
      <c r="L156" s="40">
        <v>10.48</v>
      </c>
    </row>
    <row r="157" spans="1:12" ht="15.75" customHeight="1">
      <c r="A157" s="33">
        <v>10</v>
      </c>
      <c r="B157" s="38" t="s">
        <v>219</v>
      </c>
      <c r="C157" s="37" t="s">
        <v>141</v>
      </c>
      <c r="D157" s="39">
        <f>K157*J157</f>
        <v>11.7705</v>
      </c>
      <c r="E157" s="84">
        <f>J157*L157</f>
        <v>10.412</v>
      </c>
      <c r="J157" s="71">
        <v>0.95</v>
      </c>
      <c r="K157" s="40">
        <v>12.39</v>
      </c>
      <c r="L157" s="40">
        <v>10.96</v>
      </c>
    </row>
    <row r="158" spans="1:12" ht="15.75" customHeight="1">
      <c r="A158" s="33">
        <v>11</v>
      </c>
      <c r="B158" s="38" t="s">
        <v>220</v>
      </c>
      <c r="C158" s="37" t="s">
        <v>141</v>
      </c>
      <c r="D158" s="39">
        <f>K158*J158</f>
        <v>4.797499999999999</v>
      </c>
      <c r="E158" s="84">
        <f>J158*L158</f>
        <v>0</v>
      </c>
      <c r="J158" s="71">
        <v>0.95</v>
      </c>
      <c r="K158" s="40">
        <v>5.05</v>
      </c>
      <c r="L158" s="8"/>
    </row>
    <row r="159" spans="1:12" ht="15.75" customHeight="1">
      <c r="A159" s="33">
        <v>12</v>
      </c>
      <c r="B159" s="38" t="s">
        <v>221</v>
      </c>
      <c r="C159" s="37" t="s">
        <v>141</v>
      </c>
      <c r="D159" s="39">
        <f>K159*J159</f>
        <v>14.487499999999999</v>
      </c>
      <c r="E159" s="84">
        <f>J159*L159</f>
        <v>10.867999999999999</v>
      </c>
      <c r="J159" s="71">
        <v>0.95</v>
      </c>
      <c r="K159" s="40">
        <v>15.25</v>
      </c>
      <c r="L159" s="40">
        <v>11.44</v>
      </c>
    </row>
    <row r="160" spans="1:12" ht="15.75" customHeight="1">
      <c r="A160" s="33">
        <v>13</v>
      </c>
      <c r="B160" s="38" t="s">
        <v>222</v>
      </c>
      <c r="C160" s="37" t="s">
        <v>141</v>
      </c>
      <c r="D160" s="39">
        <f>K160*J160</f>
        <v>4.978</v>
      </c>
      <c r="E160" s="84">
        <f>J160*L160</f>
        <v>0</v>
      </c>
      <c r="J160" s="71">
        <v>0.95</v>
      </c>
      <c r="K160" s="40">
        <v>5.24</v>
      </c>
      <c r="L160" s="8"/>
    </row>
    <row r="161" spans="1:12" ht="15.75" customHeight="1">
      <c r="A161" s="33">
        <v>14</v>
      </c>
      <c r="B161" s="38" t="s">
        <v>223</v>
      </c>
      <c r="C161" s="37" t="s">
        <v>141</v>
      </c>
      <c r="D161" s="39">
        <f>K161*J161</f>
        <v>2.2609999999999997</v>
      </c>
      <c r="E161" s="84">
        <f>J161*L161</f>
        <v>0</v>
      </c>
      <c r="J161" s="71">
        <v>0.95</v>
      </c>
      <c r="K161" s="40">
        <v>2.38</v>
      </c>
      <c r="L161" s="8"/>
    </row>
    <row r="162" spans="1:12" ht="15.75" customHeight="1">
      <c r="A162" s="33">
        <v>15</v>
      </c>
      <c r="B162" s="38" t="s">
        <v>224</v>
      </c>
      <c r="C162" s="37" t="s">
        <v>141</v>
      </c>
      <c r="D162" s="39">
        <f>K162*J162</f>
        <v>12.673</v>
      </c>
      <c r="E162" s="84">
        <f>J162*L162</f>
        <v>8.151</v>
      </c>
      <c r="J162" s="71">
        <v>0.95</v>
      </c>
      <c r="K162" s="40">
        <v>13.34</v>
      </c>
      <c r="L162" s="40">
        <v>8.58</v>
      </c>
    </row>
    <row r="163" spans="1:12" ht="15.75" customHeight="1">
      <c r="A163" s="33">
        <v>16</v>
      </c>
      <c r="B163" s="38" t="s">
        <v>225</v>
      </c>
      <c r="C163" s="37" t="s">
        <v>141</v>
      </c>
      <c r="D163" s="39">
        <f>K163*J163</f>
        <v>2.7169999999999996</v>
      </c>
      <c r="E163" s="84">
        <f>J163*L163</f>
        <v>1.8144999999999998</v>
      </c>
      <c r="J163" s="71">
        <v>0.95</v>
      </c>
      <c r="K163" s="40">
        <v>2.86</v>
      </c>
      <c r="L163" s="40">
        <v>1.91</v>
      </c>
    </row>
    <row r="164" spans="1:12" ht="15.75" customHeight="1">
      <c r="A164" s="33">
        <v>17</v>
      </c>
      <c r="B164" s="38" t="s">
        <v>226</v>
      </c>
      <c r="C164" s="37" t="s">
        <v>141</v>
      </c>
      <c r="D164" s="39">
        <f>K164*J164</f>
        <v>37.1165</v>
      </c>
      <c r="E164" s="84">
        <f>J164*L164</f>
        <v>0</v>
      </c>
      <c r="J164" s="71">
        <v>0.95</v>
      </c>
      <c r="K164" s="40">
        <v>39.07</v>
      </c>
      <c r="L164" s="8"/>
    </row>
    <row r="165" spans="1:12" ht="15.75" customHeight="1">
      <c r="A165" s="33">
        <v>18</v>
      </c>
      <c r="B165" s="38" t="s">
        <v>227</v>
      </c>
      <c r="C165" s="37" t="s">
        <v>141</v>
      </c>
      <c r="D165" s="39">
        <f>K165*J165</f>
        <v>4.521999999999999</v>
      </c>
      <c r="E165" s="84">
        <f>J165*L165</f>
        <v>0</v>
      </c>
      <c r="J165" s="71">
        <v>0.95</v>
      </c>
      <c r="K165" s="40">
        <v>4.76</v>
      </c>
      <c r="L165" s="8"/>
    </row>
    <row r="166" spans="1:12" ht="15.75" customHeight="1">
      <c r="A166" s="33">
        <v>19</v>
      </c>
      <c r="B166" s="38" t="s">
        <v>228</v>
      </c>
      <c r="C166" s="37" t="s">
        <v>141</v>
      </c>
      <c r="D166" s="39">
        <f>K166*J166</f>
        <v>23.541</v>
      </c>
      <c r="E166" s="84">
        <f>J166*L166</f>
        <v>0</v>
      </c>
      <c r="J166" s="71">
        <v>0.95</v>
      </c>
      <c r="K166" s="40">
        <v>24.78</v>
      </c>
      <c r="L166" s="8"/>
    </row>
    <row r="167" spans="1:12" ht="15.75" customHeight="1">
      <c r="A167" s="33">
        <v>20</v>
      </c>
      <c r="B167" s="38" t="s">
        <v>229</v>
      </c>
      <c r="C167" s="37" t="s">
        <v>141</v>
      </c>
      <c r="D167" s="39">
        <f>K167*J167</f>
        <v>5.433999999999999</v>
      </c>
      <c r="E167" s="84">
        <f>J167*L167</f>
        <v>0</v>
      </c>
      <c r="J167" s="71">
        <v>0.95</v>
      </c>
      <c r="K167" s="40">
        <v>5.72</v>
      </c>
      <c r="L167" s="8"/>
    </row>
    <row r="168" spans="1:12" ht="15.75" customHeight="1">
      <c r="A168" s="33">
        <v>21</v>
      </c>
      <c r="B168" s="38" t="s">
        <v>230</v>
      </c>
      <c r="C168" s="37" t="s">
        <v>141</v>
      </c>
      <c r="D168" s="39">
        <f>K168*J168</f>
        <v>28.9655</v>
      </c>
      <c r="E168" s="84">
        <f>J168*L168</f>
        <v>23.541</v>
      </c>
      <c r="J168" s="71">
        <v>0.95</v>
      </c>
      <c r="K168" s="40">
        <v>30.49</v>
      </c>
      <c r="L168" s="40">
        <v>24.78</v>
      </c>
    </row>
    <row r="169" spans="1:12" ht="15.75" customHeight="1">
      <c r="A169" s="33">
        <v>22</v>
      </c>
      <c r="B169" s="38" t="s">
        <v>231</v>
      </c>
      <c r="C169" s="37" t="s">
        <v>141</v>
      </c>
      <c r="D169" s="39">
        <f>K169*J169</f>
        <v>4.521999999999999</v>
      </c>
      <c r="E169" s="84">
        <f>J169*L169</f>
        <v>4.0755</v>
      </c>
      <c r="J169" s="71">
        <v>0.95</v>
      </c>
      <c r="K169" s="40">
        <v>4.76</v>
      </c>
      <c r="L169" s="40">
        <v>4.29</v>
      </c>
    </row>
    <row r="170" spans="1:12" ht="15.75" customHeight="1">
      <c r="A170" s="33">
        <v>23</v>
      </c>
      <c r="B170" s="38" t="s">
        <v>232</v>
      </c>
      <c r="C170" s="37" t="s">
        <v>141</v>
      </c>
      <c r="D170" s="39">
        <f>K170*J170</f>
        <v>2.7169999999999996</v>
      </c>
      <c r="E170" s="84">
        <f>J170*L170</f>
        <v>2.2609999999999997</v>
      </c>
      <c r="J170" s="71">
        <v>0.95</v>
      </c>
      <c r="K170" s="40">
        <v>2.86</v>
      </c>
      <c r="L170" s="40">
        <v>2.38</v>
      </c>
    </row>
    <row r="171" spans="1:12" ht="15.75" customHeight="1">
      <c r="A171" s="33">
        <v>24</v>
      </c>
      <c r="B171" s="38" t="s">
        <v>233</v>
      </c>
      <c r="C171" s="37" t="s">
        <v>141</v>
      </c>
      <c r="D171" s="39">
        <f>K171*J171</f>
        <v>1.3584999999999998</v>
      </c>
      <c r="E171" s="84">
        <f>J171*L171</f>
        <v>0</v>
      </c>
      <c r="J171" s="71">
        <v>0.95</v>
      </c>
      <c r="K171" s="40">
        <v>1.43</v>
      </c>
      <c r="L171" s="8"/>
    </row>
    <row r="172" spans="1:12" ht="15.75" customHeight="1">
      <c r="A172" s="33">
        <v>25</v>
      </c>
      <c r="B172" s="38" t="s">
        <v>234</v>
      </c>
      <c r="C172" s="37" t="s">
        <v>141</v>
      </c>
      <c r="D172" s="39">
        <f>K172*J172</f>
        <v>0.9025</v>
      </c>
      <c r="E172" s="84">
        <f>J172*L172</f>
        <v>0</v>
      </c>
      <c r="J172" s="71">
        <v>0.95</v>
      </c>
      <c r="K172" s="40">
        <v>0.95</v>
      </c>
      <c r="L172" s="8"/>
    </row>
    <row r="173" spans="1:12" ht="15.75" customHeight="1">
      <c r="A173" s="33">
        <v>26</v>
      </c>
      <c r="B173" s="38" t="s">
        <v>235</v>
      </c>
      <c r="C173" s="37" t="s">
        <v>141</v>
      </c>
      <c r="D173" s="39">
        <f>K173*J173</f>
        <v>0.6365</v>
      </c>
      <c r="E173" s="84">
        <f>J173*L173</f>
        <v>0</v>
      </c>
      <c r="J173" s="71">
        <v>0.95</v>
      </c>
      <c r="K173" s="40">
        <v>0.67</v>
      </c>
      <c r="L173" s="8"/>
    </row>
    <row r="174" spans="1:12" ht="15.75" customHeight="1">
      <c r="A174" s="33">
        <v>27</v>
      </c>
      <c r="B174" s="38" t="s">
        <v>236</v>
      </c>
      <c r="C174" s="37" t="s">
        <v>141</v>
      </c>
      <c r="D174" s="39">
        <f>K174*J174</f>
        <v>21.7265</v>
      </c>
      <c r="E174" s="84">
        <f>J174*L174</f>
        <v>0</v>
      </c>
      <c r="J174" s="71">
        <v>0.95</v>
      </c>
      <c r="K174" s="40">
        <v>22.87</v>
      </c>
      <c r="L174" s="8"/>
    </row>
    <row r="175" spans="1:12" ht="15.75" customHeight="1">
      <c r="A175" s="33">
        <v>28</v>
      </c>
      <c r="B175" s="38" t="s">
        <v>237</v>
      </c>
      <c r="C175" s="37" t="s">
        <v>141</v>
      </c>
      <c r="D175" s="39">
        <f>K175*J175</f>
        <v>10.867999999999999</v>
      </c>
      <c r="E175" s="84">
        <f>J175*L175</f>
        <v>0</v>
      </c>
      <c r="J175" s="71">
        <v>0.95</v>
      </c>
      <c r="K175" s="40">
        <v>11.44</v>
      </c>
      <c r="L175" s="8"/>
    </row>
    <row r="176" spans="1:12" ht="15.75" customHeight="1">
      <c r="A176" s="33">
        <v>29</v>
      </c>
      <c r="B176" s="38" t="s">
        <v>238</v>
      </c>
      <c r="C176" s="37" t="s">
        <v>141</v>
      </c>
      <c r="D176" s="39">
        <f>K176*J176</f>
        <v>4.521999999999999</v>
      </c>
      <c r="E176" s="84">
        <f>J176*L176</f>
        <v>0</v>
      </c>
      <c r="J176" s="71">
        <v>0.95</v>
      </c>
      <c r="K176" s="40">
        <v>4.76</v>
      </c>
      <c r="L176" s="8"/>
    </row>
    <row r="177" spans="1:12" ht="15.75" customHeight="1">
      <c r="A177" s="33">
        <v>30</v>
      </c>
      <c r="B177" s="38" t="s">
        <v>239</v>
      </c>
      <c r="C177" s="37" t="s">
        <v>141</v>
      </c>
      <c r="D177" s="39">
        <f>K177*J177</f>
        <v>21.7265</v>
      </c>
      <c r="E177" s="84">
        <f>J177*L177</f>
        <v>0</v>
      </c>
      <c r="J177" s="71">
        <v>0.95</v>
      </c>
      <c r="K177" s="40">
        <v>22.87</v>
      </c>
      <c r="L177" s="8"/>
    </row>
    <row r="178" spans="1:12" ht="15.75" customHeight="1">
      <c r="A178" s="33">
        <v>31</v>
      </c>
      <c r="B178" s="38" t="s">
        <v>240</v>
      </c>
      <c r="C178" s="37" t="s">
        <v>141</v>
      </c>
      <c r="D178" s="39">
        <f>K178*J178</f>
        <v>7.239</v>
      </c>
      <c r="E178" s="84">
        <f>J178*L178</f>
        <v>0</v>
      </c>
      <c r="J178" s="71">
        <v>0.95</v>
      </c>
      <c r="K178" s="40">
        <v>7.62</v>
      </c>
      <c r="L178" s="8"/>
    </row>
    <row r="179" spans="1:12" ht="15.75" customHeight="1">
      <c r="A179" s="33">
        <v>32</v>
      </c>
      <c r="B179" s="38" t="s">
        <v>241</v>
      </c>
      <c r="C179" s="37" t="s">
        <v>141</v>
      </c>
      <c r="D179" s="39">
        <f>K179*J179</f>
        <v>45.2675</v>
      </c>
      <c r="E179" s="84">
        <f>J179*L179</f>
        <v>0</v>
      </c>
      <c r="J179" s="71">
        <v>0.95</v>
      </c>
      <c r="K179" s="40">
        <v>47.65</v>
      </c>
      <c r="L179" s="8"/>
    </row>
    <row r="180" spans="1:12" ht="15.75" customHeight="1">
      <c r="A180" s="33">
        <v>33</v>
      </c>
      <c r="B180" s="38" t="s">
        <v>242</v>
      </c>
      <c r="C180" s="37" t="s">
        <v>141</v>
      </c>
      <c r="D180" s="39">
        <f>K180*J180</f>
        <v>28.9655</v>
      </c>
      <c r="E180" s="84">
        <f>J180*L180</f>
        <v>25.346</v>
      </c>
      <c r="J180" s="71">
        <v>0.95</v>
      </c>
      <c r="K180" s="40">
        <v>30.49</v>
      </c>
      <c r="L180" s="40">
        <v>26.68</v>
      </c>
    </row>
    <row r="181" spans="1:12" ht="15.75" customHeight="1">
      <c r="A181" s="33">
        <v>34</v>
      </c>
      <c r="B181" s="38" t="s">
        <v>243</v>
      </c>
      <c r="C181" s="37" t="s">
        <v>141</v>
      </c>
      <c r="D181" s="39">
        <f>K181*J181</f>
        <v>58.842999999999996</v>
      </c>
      <c r="E181" s="84">
        <f>J181*L181</f>
        <v>49.7895</v>
      </c>
      <c r="J181" s="71">
        <v>0.95</v>
      </c>
      <c r="K181" s="40">
        <v>61.94</v>
      </c>
      <c r="L181" s="40">
        <v>52.41</v>
      </c>
    </row>
    <row r="182" spans="1:12" ht="15.75" customHeight="1">
      <c r="A182" s="33">
        <v>35</v>
      </c>
      <c r="B182" s="38" t="s">
        <v>244</v>
      </c>
      <c r="C182" s="37" t="s">
        <v>141</v>
      </c>
      <c r="D182" s="39">
        <f>K182*J182</f>
        <v>45.2675</v>
      </c>
      <c r="E182" s="84">
        <f>J182*L182</f>
        <v>0</v>
      </c>
      <c r="J182" s="71">
        <v>0.95</v>
      </c>
      <c r="K182" s="40">
        <v>47.65</v>
      </c>
      <c r="L182" s="8"/>
    </row>
    <row r="183" spans="1:12" ht="15.75" customHeight="1">
      <c r="A183" s="33">
        <v>36</v>
      </c>
      <c r="B183" s="38" t="s">
        <v>245</v>
      </c>
      <c r="C183" s="37" t="s">
        <v>141</v>
      </c>
      <c r="D183" s="39">
        <f>K183*J183</f>
        <v>108.6325</v>
      </c>
      <c r="E183" s="84">
        <f>J183*L183</f>
        <v>0</v>
      </c>
      <c r="J183" s="71">
        <v>0.95</v>
      </c>
      <c r="K183" s="40">
        <v>114.35</v>
      </c>
      <c r="L183" s="8"/>
    </row>
    <row r="184" spans="1:12" ht="15.75" customHeight="1">
      <c r="A184" s="33">
        <v>37</v>
      </c>
      <c r="B184" s="38" t="s">
        <v>246</v>
      </c>
      <c r="C184" s="37" t="s">
        <v>141</v>
      </c>
      <c r="D184" s="39">
        <f>K184*J184</f>
        <v>28.9655</v>
      </c>
      <c r="E184" s="84">
        <f>J184*L184</f>
        <v>25.346</v>
      </c>
      <c r="J184" s="71">
        <v>0.95</v>
      </c>
      <c r="K184" s="40">
        <v>30.49</v>
      </c>
      <c r="L184" s="40">
        <v>26.68</v>
      </c>
    </row>
    <row r="185" spans="1:12" ht="15.75" customHeight="1">
      <c r="A185" s="33">
        <v>38</v>
      </c>
      <c r="B185" s="38" t="s">
        <v>247</v>
      </c>
      <c r="C185" s="37" t="s">
        <v>141</v>
      </c>
      <c r="D185" s="39">
        <f>K185*J185</f>
        <v>49.7895</v>
      </c>
      <c r="E185" s="84">
        <f>J185*L185</f>
        <v>36.214</v>
      </c>
      <c r="J185" s="71">
        <v>0.95</v>
      </c>
      <c r="K185" s="40">
        <v>52.41</v>
      </c>
      <c r="L185" s="40">
        <v>38.12</v>
      </c>
    </row>
    <row r="186" spans="1:12" ht="15.75" customHeight="1">
      <c r="A186" s="33">
        <v>39</v>
      </c>
      <c r="B186" s="38" t="s">
        <v>248</v>
      </c>
      <c r="C186" s="37" t="s">
        <v>141</v>
      </c>
      <c r="D186" s="39">
        <f>K186*J186</f>
        <v>54.321</v>
      </c>
      <c r="E186" s="84">
        <f>J186*L186</f>
        <v>41.648</v>
      </c>
      <c r="J186" s="71">
        <v>0.95</v>
      </c>
      <c r="K186" s="40">
        <v>57.18</v>
      </c>
      <c r="L186" s="40">
        <v>43.84</v>
      </c>
    </row>
    <row r="187" spans="1:12" ht="15.75" customHeight="1">
      <c r="A187" s="33">
        <v>40</v>
      </c>
      <c r="B187" s="38" t="s">
        <v>249</v>
      </c>
      <c r="C187" s="37" t="s">
        <v>141</v>
      </c>
      <c r="D187" s="39">
        <f>K187*J187</f>
        <v>76.95</v>
      </c>
      <c r="E187" s="84">
        <f>J187*L187</f>
        <v>63.37449999999999</v>
      </c>
      <c r="J187" s="71">
        <v>0.95</v>
      </c>
      <c r="K187" s="40">
        <v>81</v>
      </c>
      <c r="L187" s="40">
        <v>66.71</v>
      </c>
    </row>
    <row r="188" spans="1:12" ht="15.75" customHeight="1">
      <c r="A188" s="33">
        <v>41</v>
      </c>
      <c r="B188" s="38" t="s">
        <v>250</v>
      </c>
      <c r="C188" s="37" t="s">
        <v>141</v>
      </c>
      <c r="D188" s="39">
        <f>K188*J188</f>
        <v>3.1729999999999996</v>
      </c>
      <c r="E188" s="84">
        <f>J188*L188</f>
        <v>0</v>
      </c>
      <c r="J188" s="71">
        <v>0.95</v>
      </c>
      <c r="K188" s="40">
        <v>3.34</v>
      </c>
      <c r="L188" s="8"/>
    </row>
    <row r="189" spans="1:12" ht="15.75" customHeight="1">
      <c r="A189" s="33">
        <v>42</v>
      </c>
      <c r="B189" s="38" t="s">
        <v>251</v>
      </c>
      <c r="C189" s="37" t="s">
        <v>47</v>
      </c>
      <c r="D189" s="39">
        <f>K189*J189</f>
        <v>0.4845</v>
      </c>
      <c r="E189" s="84">
        <f>J189*L189</f>
        <v>0</v>
      </c>
      <c r="J189" s="71">
        <v>0.95</v>
      </c>
      <c r="K189" s="40">
        <v>0.51</v>
      </c>
      <c r="L189" s="8"/>
    </row>
    <row r="190" spans="1:12" ht="15.75" customHeight="1">
      <c r="A190" s="33">
        <v>43</v>
      </c>
      <c r="B190" s="38" t="s">
        <v>252</v>
      </c>
      <c r="C190" s="37" t="s">
        <v>141</v>
      </c>
      <c r="D190" s="39">
        <f>K190*J190</f>
        <v>0.5035</v>
      </c>
      <c r="E190" s="84">
        <f>J190*L190</f>
        <v>0</v>
      </c>
      <c r="J190" s="71">
        <v>0.95</v>
      </c>
      <c r="K190" s="40">
        <v>0.53</v>
      </c>
      <c r="L190" s="8"/>
    </row>
    <row r="191" spans="1:12" ht="15.75" customHeight="1">
      <c r="A191" s="33">
        <v>44</v>
      </c>
      <c r="B191" s="38" t="s">
        <v>253</v>
      </c>
      <c r="C191" s="37" t="s">
        <v>141</v>
      </c>
      <c r="D191" s="39">
        <f>K191*J191</f>
        <v>769.5095</v>
      </c>
      <c r="E191" s="84">
        <f>J191*L191</f>
        <v>0</v>
      </c>
      <c r="J191" s="71">
        <v>0.95</v>
      </c>
      <c r="K191" s="40">
        <v>810.01</v>
      </c>
      <c r="L191" s="8"/>
    </row>
    <row r="192" spans="1:12" ht="23.25" customHeight="1">
      <c r="A192" s="3" t="s">
        <v>0</v>
      </c>
      <c r="B192" s="36" t="s">
        <v>254</v>
      </c>
      <c r="C192" s="10" t="s">
        <v>2</v>
      </c>
      <c r="D192" s="44" t="s">
        <v>39</v>
      </c>
      <c r="E192" s="71"/>
      <c r="J192" s="71"/>
      <c r="K192" s="8"/>
      <c r="L192" s="8"/>
    </row>
    <row r="193" spans="1:12" ht="18.75" customHeight="1">
      <c r="A193" s="33">
        <v>1</v>
      </c>
      <c r="B193" s="42" t="s">
        <v>255</v>
      </c>
      <c r="C193" s="37" t="s">
        <v>14</v>
      </c>
      <c r="D193" s="39">
        <f>K193*J193</f>
        <v>248.89999999999998</v>
      </c>
      <c r="E193" s="72"/>
      <c r="J193" s="71">
        <v>0.95</v>
      </c>
      <c r="K193" s="40">
        <v>262</v>
      </c>
      <c r="L193" s="8"/>
    </row>
    <row r="194" spans="1:12" ht="18.75" customHeight="1">
      <c r="A194" s="33">
        <v>2</v>
      </c>
      <c r="B194" s="42" t="s">
        <v>256</v>
      </c>
      <c r="C194" s="37" t="s">
        <v>14</v>
      </c>
      <c r="D194" s="39">
        <f>K194*J194</f>
        <v>79.8</v>
      </c>
      <c r="E194" s="72"/>
      <c r="J194" s="71">
        <v>0.95</v>
      </c>
      <c r="K194" s="40">
        <v>84</v>
      </c>
      <c r="L194" s="8"/>
    </row>
    <row r="195" spans="1:12" ht="18.75" customHeight="1">
      <c r="A195" s="33">
        <v>3</v>
      </c>
      <c r="B195" s="42" t="s">
        <v>257</v>
      </c>
      <c r="C195" s="37" t="s">
        <v>14</v>
      </c>
      <c r="D195" s="39">
        <f>K195*J195</f>
        <v>178.6</v>
      </c>
      <c r="E195" s="72"/>
      <c r="J195" s="71">
        <v>0.95</v>
      </c>
      <c r="K195" s="40">
        <v>188</v>
      </c>
      <c r="L195" s="8"/>
    </row>
    <row r="196" spans="1:12" ht="18.75" customHeight="1">
      <c r="A196" s="33">
        <v>4</v>
      </c>
      <c r="B196" s="42" t="s">
        <v>258</v>
      </c>
      <c r="C196" s="37" t="s">
        <v>14</v>
      </c>
      <c r="D196" s="39">
        <f>K196*J196</f>
        <v>298.3</v>
      </c>
      <c r="E196" s="72"/>
      <c r="J196" s="71">
        <v>0.95</v>
      </c>
      <c r="K196" s="40">
        <v>314</v>
      </c>
      <c r="L196" s="8"/>
    </row>
    <row r="197" spans="1:12" ht="18.75" customHeight="1">
      <c r="A197" s="33">
        <v>5</v>
      </c>
      <c r="B197" s="42" t="s">
        <v>259</v>
      </c>
      <c r="C197" s="37" t="s">
        <v>14</v>
      </c>
      <c r="D197" s="39">
        <f>K197*J197</f>
        <v>796.0999999999999</v>
      </c>
      <c r="E197" s="72"/>
      <c r="J197" s="71">
        <v>0.95</v>
      </c>
      <c r="K197" s="40">
        <v>838</v>
      </c>
      <c r="L197" s="8"/>
    </row>
    <row r="198" spans="1:12" ht="18.75" customHeight="1">
      <c r="A198" s="33">
        <v>6</v>
      </c>
      <c r="B198" s="42" t="s">
        <v>260</v>
      </c>
      <c r="C198" s="37" t="s">
        <v>14</v>
      </c>
      <c r="D198" s="39">
        <f>K198*J198</f>
        <v>550.05</v>
      </c>
      <c r="E198" s="72"/>
      <c r="J198" s="71">
        <v>0.95</v>
      </c>
      <c r="K198" s="40">
        <v>579</v>
      </c>
      <c r="L198" s="8"/>
    </row>
    <row r="199" spans="1:12" ht="18.75" customHeight="1">
      <c r="A199" s="33">
        <v>7</v>
      </c>
      <c r="B199" s="42" t="s">
        <v>261</v>
      </c>
      <c r="C199" s="37" t="s">
        <v>14</v>
      </c>
      <c r="D199" s="39">
        <f>K199*J199</f>
        <v>540.55</v>
      </c>
      <c r="E199" s="72"/>
      <c r="J199" s="71">
        <v>0.95</v>
      </c>
      <c r="K199" s="40">
        <v>569</v>
      </c>
      <c r="L199" s="8"/>
    </row>
    <row r="200" spans="1:12" ht="18.75" customHeight="1">
      <c r="A200" s="33">
        <v>8</v>
      </c>
      <c r="B200" s="42" t="s">
        <v>262</v>
      </c>
      <c r="C200" s="37" t="s">
        <v>14</v>
      </c>
      <c r="D200" s="39">
        <f>K200*J200</f>
        <v>551</v>
      </c>
      <c r="E200" s="72"/>
      <c r="J200" s="71">
        <v>0.95</v>
      </c>
      <c r="K200" s="40">
        <v>580</v>
      </c>
      <c r="L200" s="8"/>
    </row>
    <row r="201" spans="1:12" ht="18.75" customHeight="1">
      <c r="A201" s="33">
        <v>9</v>
      </c>
      <c r="B201" s="42" t="s">
        <v>263</v>
      </c>
      <c r="C201" s="37" t="s">
        <v>14</v>
      </c>
      <c r="D201" s="39">
        <f>K201*J201</f>
        <v>501.59999999999997</v>
      </c>
      <c r="E201" s="72"/>
      <c r="J201" s="71">
        <v>0.95</v>
      </c>
      <c r="K201" s="40">
        <v>528</v>
      </c>
      <c r="L201" s="8"/>
    </row>
    <row r="202" spans="1:12" ht="18.75" customHeight="1">
      <c r="A202" s="33">
        <v>10</v>
      </c>
      <c r="B202" s="42" t="s">
        <v>264</v>
      </c>
      <c r="C202" s="37" t="s">
        <v>14</v>
      </c>
      <c r="D202" s="39">
        <f>K202*J202</f>
        <v>495.9</v>
      </c>
      <c r="E202" s="72"/>
      <c r="J202" s="71">
        <v>0.95</v>
      </c>
      <c r="K202" s="40">
        <v>522</v>
      </c>
      <c r="L202" s="8"/>
    </row>
    <row r="203" spans="1:12" ht="18.75" customHeight="1">
      <c r="A203" s="33">
        <v>11</v>
      </c>
      <c r="B203" s="42" t="s">
        <v>265</v>
      </c>
      <c r="C203" s="37" t="s">
        <v>141</v>
      </c>
      <c r="D203" s="39">
        <f>K203*J203</f>
        <v>19.1805</v>
      </c>
      <c r="E203" s="72"/>
      <c r="J203" s="71">
        <v>0.95</v>
      </c>
      <c r="K203" s="40">
        <v>20.19</v>
      </c>
      <c r="L203" s="8"/>
    </row>
    <row r="204" spans="1:12" ht="18.75" customHeight="1">
      <c r="A204" s="33">
        <v>12</v>
      </c>
      <c r="B204" s="42" t="s">
        <v>266</v>
      </c>
      <c r="C204" s="37" t="s">
        <v>141</v>
      </c>
      <c r="D204" s="39">
        <f>K204*J204</f>
        <v>6.156</v>
      </c>
      <c r="E204" s="72"/>
      <c r="J204" s="71">
        <v>0.95</v>
      </c>
      <c r="K204" s="40">
        <v>6.48</v>
      </c>
      <c r="L204" s="8"/>
    </row>
    <row r="205" spans="1:12" ht="18.75" customHeight="1">
      <c r="A205" s="33">
        <v>13</v>
      </c>
      <c r="B205" s="42" t="s">
        <v>267</v>
      </c>
      <c r="C205" s="37" t="s">
        <v>141</v>
      </c>
      <c r="D205" s="39">
        <f>K205*J205</f>
        <v>8.017999999999999</v>
      </c>
      <c r="E205" s="72"/>
      <c r="J205" s="71">
        <v>0.95</v>
      </c>
      <c r="K205" s="40">
        <v>8.44</v>
      </c>
      <c r="L205" s="8"/>
    </row>
    <row r="206" spans="1:12" ht="18.75" customHeight="1">
      <c r="A206" s="33">
        <v>14</v>
      </c>
      <c r="B206" s="42" t="s">
        <v>268</v>
      </c>
      <c r="C206" s="37" t="s">
        <v>141</v>
      </c>
      <c r="D206" s="39">
        <f>K206*J206</f>
        <v>8.017999999999999</v>
      </c>
      <c r="E206" s="72"/>
      <c r="J206" s="71">
        <v>0.95</v>
      </c>
      <c r="K206" s="40">
        <v>8.44</v>
      </c>
      <c r="L206" s="8"/>
    </row>
    <row r="207" spans="1:12" ht="18.75" customHeight="1">
      <c r="A207" s="33">
        <v>15</v>
      </c>
      <c r="B207" s="42" t="s">
        <v>269</v>
      </c>
      <c r="C207" s="37" t="s">
        <v>141</v>
      </c>
      <c r="D207" s="39">
        <f>K207*J207</f>
        <v>20.1115</v>
      </c>
      <c r="E207" s="72"/>
      <c r="J207" s="71">
        <v>0.95</v>
      </c>
      <c r="K207" s="40">
        <v>21.17</v>
      </c>
      <c r="L207" s="8"/>
    </row>
    <row r="208" spans="1:12" ht="18.75" customHeight="1">
      <c r="A208" s="33">
        <v>16</v>
      </c>
      <c r="B208" s="42" t="s">
        <v>270</v>
      </c>
      <c r="C208" s="37" t="s">
        <v>141</v>
      </c>
      <c r="D208" s="39">
        <f>K208*J208</f>
        <v>40.565</v>
      </c>
      <c r="E208" s="72"/>
      <c r="J208" s="71">
        <v>0.95</v>
      </c>
      <c r="K208" s="40">
        <v>42.7</v>
      </c>
      <c r="L208" s="8"/>
    </row>
    <row r="209" spans="1:12" ht="18.75" customHeight="1">
      <c r="A209" s="33">
        <v>17</v>
      </c>
      <c r="B209" s="42" t="s">
        <v>271</v>
      </c>
      <c r="C209" s="37" t="s">
        <v>141</v>
      </c>
      <c r="D209" s="39">
        <f>K209*J209</f>
        <v>10.811</v>
      </c>
      <c r="E209" s="72"/>
      <c r="J209" s="71">
        <v>0.95</v>
      </c>
      <c r="K209" s="40">
        <v>11.38</v>
      </c>
      <c r="L209" s="8"/>
    </row>
    <row r="210" spans="1:12" ht="18.75" customHeight="1">
      <c r="A210" s="33">
        <v>18</v>
      </c>
      <c r="B210" s="42" t="s">
        <v>272</v>
      </c>
      <c r="C210" s="37" t="s">
        <v>141</v>
      </c>
      <c r="D210" s="39">
        <f>K210*J210</f>
        <v>8.017999999999999</v>
      </c>
      <c r="E210" s="72"/>
      <c r="J210" s="71">
        <v>0.95</v>
      </c>
      <c r="K210" s="40">
        <v>8.44</v>
      </c>
      <c r="L210" s="8"/>
    </row>
    <row r="211" spans="1:12" ht="18.75" customHeight="1">
      <c r="A211" s="33">
        <v>19</v>
      </c>
      <c r="B211" s="42" t="s">
        <v>273</v>
      </c>
      <c r="C211" s="37" t="s">
        <v>141</v>
      </c>
      <c r="D211" s="39">
        <f>K211*J211</f>
        <v>13.138499999999999</v>
      </c>
      <c r="E211" s="72"/>
      <c r="J211" s="71">
        <v>0.95</v>
      </c>
      <c r="K211" s="40">
        <v>13.83</v>
      </c>
      <c r="L211" s="8"/>
    </row>
    <row r="212" spans="1:12" ht="18.75" customHeight="1">
      <c r="A212" s="33">
        <v>20</v>
      </c>
      <c r="B212" s="42" t="s">
        <v>274</v>
      </c>
      <c r="C212" s="37" t="s">
        <v>141</v>
      </c>
      <c r="D212" s="39">
        <f>K212*J212</f>
        <v>22.895</v>
      </c>
      <c r="E212" s="72"/>
      <c r="J212" s="71">
        <v>0.95</v>
      </c>
      <c r="K212" s="40">
        <v>24.1</v>
      </c>
      <c r="L212" s="8"/>
    </row>
    <row r="213" spans="1:12" ht="18.75" customHeight="1">
      <c r="A213" s="33">
        <v>21</v>
      </c>
      <c r="B213" s="42" t="s">
        <v>275</v>
      </c>
      <c r="C213" s="37" t="s">
        <v>141</v>
      </c>
      <c r="D213" s="39">
        <f>K213*J213</f>
        <v>32.195499999999996</v>
      </c>
      <c r="E213" s="72"/>
      <c r="J213" s="71">
        <v>0.95</v>
      </c>
      <c r="K213" s="40">
        <v>33.89</v>
      </c>
      <c r="L213" s="8"/>
    </row>
    <row r="214" spans="1:12" ht="18.75" customHeight="1">
      <c r="A214" s="33">
        <v>22</v>
      </c>
      <c r="B214" s="42" t="s">
        <v>276</v>
      </c>
      <c r="C214" s="37" t="s">
        <v>141</v>
      </c>
      <c r="D214" s="39">
        <f>K214*J214</f>
        <v>69.3975</v>
      </c>
      <c r="E214" s="72"/>
      <c r="J214" s="71">
        <v>0.95</v>
      </c>
      <c r="K214" s="40">
        <v>73.05</v>
      </c>
      <c r="L214" s="8"/>
    </row>
    <row r="215" spans="1:12" ht="18.75" customHeight="1">
      <c r="A215" s="33">
        <v>23</v>
      </c>
      <c r="B215" s="42" t="s">
        <v>277</v>
      </c>
      <c r="C215" s="37" t="s">
        <v>141</v>
      </c>
      <c r="D215" s="39">
        <f>K215*J215</f>
        <v>32.195499999999996</v>
      </c>
      <c r="E215" s="72"/>
      <c r="J215" s="71">
        <v>0.95</v>
      </c>
      <c r="K215" s="40">
        <v>33.89</v>
      </c>
      <c r="L215" s="8"/>
    </row>
    <row r="216" spans="1:12" ht="18.75" customHeight="1">
      <c r="A216" s="33">
        <v>24</v>
      </c>
      <c r="B216" s="42" t="s">
        <v>278</v>
      </c>
      <c r="C216" s="37" t="s">
        <v>141</v>
      </c>
      <c r="D216" s="39">
        <f>K216*J216</f>
        <v>75.905</v>
      </c>
      <c r="E216" s="72"/>
      <c r="J216" s="71">
        <v>0.95</v>
      </c>
      <c r="K216" s="40">
        <v>79.9</v>
      </c>
      <c r="L216" s="8"/>
    </row>
    <row r="217" spans="1:12" ht="18.75" customHeight="1">
      <c r="A217" s="33">
        <v>25</v>
      </c>
      <c r="B217" s="42" t="s">
        <v>279</v>
      </c>
      <c r="C217" s="37" t="s">
        <v>141</v>
      </c>
      <c r="D217" s="39">
        <f>K217*J217</f>
        <v>22.895</v>
      </c>
      <c r="E217" s="72"/>
      <c r="J217" s="71">
        <v>0.95</v>
      </c>
      <c r="K217" s="40">
        <v>24.1</v>
      </c>
      <c r="L217" s="8"/>
    </row>
    <row r="218" spans="1:12" ht="18.75" customHeight="1">
      <c r="A218" s="33">
        <v>26</v>
      </c>
      <c r="B218" s="42" t="s">
        <v>280</v>
      </c>
      <c r="C218" s="37" t="s">
        <v>141</v>
      </c>
      <c r="D218" s="39">
        <f>K218*J218</f>
        <v>8.949</v>
      </c>
      <c r="E218" s="72"/>
      <c r="J218" s="71">
        <v>0.95</v>
      </c>
      <c r="K218" s="40">
        <v>9.42</v>
      </c>
      <c r="L218" s="8"/>
    </row>
    <row r="219" spans="1:12" ht="39" customHeight="1">
      <c r="A219" s="3" t="s">
        <v>0</v>
      </c>
      <c r="B219" s="36" t="s">
        <v>281</v>
      </c>
      <c r="C219" s="10" t="s">
        <v>2</v>
      </c>
      <c r="D219" s="82" t="s">
        <v>3</v>
      </c>
      <c r="E219" s="5" t="s">
        <v>162</v>
      </c>
      <c r="J219" s="71"/>
      <c r="K219" s="8"/>
      <c r="L219" s="8"/>
    </row>
    <row r="220" spans="1:12" ht="18.75" customHeight="1">
      <c r="A220" s="33">
        <v>1</v>
      </c>
      <c r="B220" s="42" t="s">
        <v>282</v>
      </c>
      <c r="C220" s="37" t="s">
        <v>141</v>
      </c>
      <c r="D220" s="39">
        <f>K220*J220</f>
        <v>114.94999999999999</v>
      </c>
      <c r="E220" s="84">
        <f>J220*L220</f>
        <v>92.14999999999999</v>
      </c>
      <c r="J220" s="71">
        <v>0.95</v>
      </c>
      <c r="K220" s="40">
        <v>121</v>
      </c>
      <c r="L220" s="40">
        <v>97</v>
      </c>
    </row>
    <row r="221" spans="1:12" ht="18.75" customHeight="1">
      <c r="A221" s="33">
        <v>2</v>
      </c>
      <c r="B221" s="42" t="s">
        <v>283</v>
      </c>
      <c r="C221" s="37" t="s">
        <v>141</v>
      </c>
      <c r="D221" s="39">
        <f>K221*J221</f>
        <v>538.65</v>
      </c>
      <c r="E221" s="84">
        <f>J221*L221</f>
        <v>433.2</v>
      </c>
      <c r="J221" s="71">
        <v>0.95</v>
      </c>
      <c r="K221" s="40">
        <v>567</v>
      </c>
      <c r="L221" s="40">
        <v>456</v>
      </c>
    </row>
    <row r="222" spans="1:12" ht="18.75" customHeight="1">
      <c r="A222" s="33">
        <v>3</v>
      </c>
      <c r="B222" s="42" t="s">
        <v>284</v>
      </c>
      <c r="C222" s="37" t="s">
        <v>141</v>
      </c>
      <c r="D222" s="39">
        <f>K222*J222</f>
        <v>996.55</v>
      </c>
      <c r="E222" s="84">
        <f>J222*L222</f>
        <v>800.8499999999999</v>
      </c>
      <c r="J222" s="71">
        <v>0.95</v>
      </c>
      <c r="K222" s="40">
        <v>1049</v>
      </c>
      <c r="L222" s="40">
        <v>843</v>
      </c>
    </row>
    <row r="223" spans="1:12" ht="18.75" customHeight="1">
      <c r="A223" s="33">
        <v>4</v>
      </c>
      <c r="B223" s="42" t="s">
        <v>285</v>
      </c>
      <c r="C223" s="37" t="s">
        <v>141</v>
      </c>
      <c r="D223" s="39">
        <f>K223*J223</f>
        <v>6415.349999999999</v>
      </c>
      <c r="E223" s="84">
        <f>J223*L223</f>
        <v>5155.65</v>
      </c>
      <c r="J223" s="71">
        <v>0.95</v>
      </c>
      <c r="K223" s="40">
        <v>6753</v>
      </c>
      <c r="L223" s="40">
        <v>5427</v>
      </c>
    </row>
    <row r="224" spans="1:12" ht="18.75" customHeight="1">
      <c r="A224" s="33">
        <v>5</v>
      </c>
      <c r="B224" s="42" t="s">
        <v>286</v>
      </c>
      <c r="C224" s="37" t="s">
        <v>141</v>
      </c>
      <c r="D224" s="39">
        <f>K224*J224</f>
        <v>14321.25</v>
      </c>
      <c r="E224" s="84">
        <f>J224*L224</f>
        <v>11508.3</v>
      </c>
      <c r="J224" s="71">
        <v>0.95</v>
      </c>
      <c r="K224" s="40">
        <v>15075</v>
      </c>
      <c r="L224" s="40">
        <v>12114</v>
      </c>
    </row>
    <row r="225" spans="1:12" ht="18.75" customHeight="1">
      <c r="A225" s="33">
        <v>6</v>
      </c>
      <c r="B225" s="42" t="s">
        <v>287</v>
      </c>
      <c r="C225" s="37" t="s">
        <v>141</v>
      </c>
      <c r="D225" s="39">
        <f>K225*J225</f>
        <v>12098.25</v>
      </c>
      <c r="E225" s="84">
        <f>J225*L225</f>
        <v>9722.3</v>
      </c>
      <c r="J225" s="71">
        <v>0.95</v>
      </c>
      <c r="K225" s="40">
        <v>12735</v>
      </c>
      <c r="L225" s="40">
        <v>10234</v>
      </c>
    </row>
    <row r="226" spans="1:12" ht="18.75" customHeight="1">
      <c r="A226" s="33">
        <v>7</v>
      </c>
      <c r="B226" s="42" t="s">
        <v>288</v>
      </c>
      <c r="C226" s="37" t="s">
        <v>141</v>
      </c>
      <c r="D226" s="39">
        <f>K226*J226</f>
        <v>3531.1499999999996</v>
      </c>
      <c r="E226" s="84">
        <f>J226*L226</f>
        <v>2836.7</v>
      </c>
      <c r="J226" s="71">
        <v>0.95</v>
      </c>
      <c r="K226" s="40">
        <v>3717</v>
      </c>
      <c r="L226" s="40">
        <v>2986</v>
      </c>
    </row>
    <row r="227" spans="1:12" ht="18.75" customHeight="1">
      <c r="A227" s="33">
        <v>8</v>
      </c>
      <c r="B227" s="42" t="s">
        <v>289</v>
      </c>
      <c r="C227" s="37" t="s">
        <v>141</v>
      </c>
      <c r="D227" s="39">
        <f>K227*J227</f>
        <v>5155.65</v>
      </c>
      <c r="E227" s="84">
        <f>J227*L227</f>
        <v>4142.95</v>
      </c>
      <c r="J227" s="71">
        <v>0.95</v>
      </c>
      <c r="K227" s="40">
        <v>5427</v>
      </c>
      <c r="L227" s="40">
        <v>4361</v>
      </c>
    </row>
    <row r="228" spans="1:12" ht="18.75" customHeight="1">
      <c r="A228" s="33">
        <v>9</v>
      </c>
      <c r="B228" s="42" t="s">
        <v>290</v>
      </c>
      <c r="C228" s="37" t="s">
        <v>141</v>
      </c>
      <c r="D228" s="39">
        <f>K228*J228</f>
        <v>228.95</v>
      </c>
      <c r="E228" s="84">
        <f>J228*L228</f>
        <v>184.29999999999998</v>
      </c>
      <c r="J228" s="71">
        <v>0.95</v>
      </c>
      <c r="K228" s="40">
        <v>241</v>
      </c>
      <c r="L228" s="40">
        <v>194</v>
      </c>
    </row>
    <row r="229" spans="1:12" ht="18.75" customHeight="1">
      <c r="A229" s="33">
        <v>10</v>
      </c>
      <c r="B229" s="42" t="s">
        <v>291</v>
      </c>
      <c r="C229" s="37" t="s">
        <v>141</v>
      </c>
      <c r="D229" s="39">
        <f>K229*J229</f>
        <v>470.25</v>
      </c>
      <c r="E229" s="84">
        <f>J229*L229</f>
        <v>378.09999999999997</v>
      </c>
      <c r="J229" s="71">
        <v>0.95</v>
      </c>
      <c r="K229" s="40">
        <v>495</v>
      </c>
      <c r="L229" s="40">
        <v>398</v>
      </c>
    </row>
    <row r="230" spans="1:12" ht="18.75" customHeight="1">
      <c r="A230" s="33">
        <v>11</v>
      </c>
      <c r="B230" s="42" t="s">
        <v>292</v>
      </c>
      <c r="C230" s="37" t="s">
        <v>141</v>
      </c>
      <c r="D230" s="39">
        <f>K230*J230</f>
        <v>641.25</v>
      </c>
      <c r="E230" s="84">
        <f>J230*L230</f>
        <v>514.9</v>
      </c>
      <c r="J230" s="71">
        <v>0.95</v>
      </c>
      <c r="K230" s="40">
        <v>675</v>
      </c>
      <c r="L230" s="40">
        <v>542</v>
      </c>
    </row>
    <row r="231" spans="1:12" ht="18.75" customHeight="1">
      <c r="A231" s="33">
        <v>12</v>
      </c>
      <c r="B231" s="42" t="s">
        <v>293</v>
      </c>
      <c r="C231" s="37" t="s">
        <v>141</v>
      </c>
      <c r="D231" s="39">
        <f>K231*J231</f>
        <v>722</v>
      </c>
      <c r="E231" s="84">
        <f>J231*L231</f>
        <v>579.5</v>
      </c>
      <c r="J231" s="71">
        <v>0.95</v>
      </c>
      <c r="K231" s="40">
        <v>760</v>
      </c>
      <c r="L231" s="40">
        <v>610</v>
      </c>
    </row>
    <row r="232" spans="1:12" ht="18.75" customHeight="1">
      <c r="A232" s="33">
        <v>13</v>
      </c>
      <c r="B232" s="42" t="s">
        <v>294</v>
      </c>
      <c r="C232" s="37" t="s">
        <v>141</v>
      </c>
      <c r="D232" s="39">
        <f>K232*J232</f>
        <v>722</v>
      </c>
      <c r="E232" s="84">
        <f>J232*L232</f>
        <v>579.5</v>
      </c>
      <c r="J232" s="71">
        <v>0.95</v>
      </c>
      <c r="K232" s="40">
        <v>760</v>
      </c>
      <c r="L232" s="40">
        <v>610</v>
      </c>
    </row>
    <row r="233" spans="1:12" ht="18.75" customHeight="1">
      <c r="A233" s="33">
        <v>14</v>
      </c>
      <c r="B233" s="42" t="s">
        <v>295</v>
      </c>
      <c r="C233" s="37" t="s">
        <v>141</v>
      </c>
      <c r="D233" s="39">
        <f>K233*J233</f>
        <v>699.1999999999999</v>
      </c>
      <c r="E233" s="84">
        <f>J233*L233</f>
        <v>562.4</v>
      </c>
      <c r="J233" s="71">
        <v>0.95</v>
      </c>
      <c r="K233" s="40">
        <v>736</v>
      </c>
      <c r="L233" s="40">
        <v>592</v>
      </c>
    </row>
    <row r="234" spans="1:12" ht="18.75" customHeight="1">
      <c r="A234" s="33">
        <v>15</v>
      </c>
      <c r="B234" s="42" t="s">
        <v>296</v>
      </c>
      <c r="C234" s="37" t="s">
        <v>141</v>
      </c>
      <c r="D234" s="39">
        <f>K234*J234</f>
        <v>962.3499999999999</v>
      </c>
      <c r="E234" s="84">
        <f>J234*L234</f>
        <v>773.3</v>
      </c>
      <c r="J234" s="71">
        <v>0.95</v>
      </c>
      <c r="K234" s="40">
        <v>1013</v>
      </c>
      <c r="L234" s="40">
        <v>814</v>
      </c>
    </row>
    <row r="235" spans="1:12" ht="18.75" customHeight="1">
      <c r="A235" s="33">
        <v>16</v>
      </c>
      <c r="B235" s="42" t="s">
        <v>297</v>
      </c>
      <c r="C235" s="37" t="s">
        <v>141</v>
      </c>
      <c r="D235" s="39">
        <f>K235*J235</f>
        <v>1535.1999999999998</v>
      </c>
      <c r="E235" s="84">
        <f>J235*L235</f>
        <v>1233.1</v>
      </c>
      <c r="J235" s="71">
        <v>0.95</v>
      </c>
      <c r="K235" s="40">
        <v>1616</v>
      </c>
      <c r="L235" s="40">
        <v>1298</v>
      </c>
    </row>
    <row r="236" spans="1:12" ht="18.75" customHeight="1">
      <c r="A236" s="33">
        <v>17</v>
      </c>
      <c r="B236" s="42" t="s">
        <v>298</v>
      </c>
      <c r="C236" s="37" t="s">
        <v>141</v>
      </c>
      <c r="D236" s="39">
        <f>K236*J236</f>
        <v>2807.25</v>
      </c>
      <c r="E236" s="84">
        <f>J236*L236</f>
        <v>2255.2999999999997</v>
      </c>
      <c r="J236" s="71">
        <v>0.95</v>
      </c>
      <c r="K236" s="40">
        <v>2955</v>
      </c>
      <c r="L236" s="40">
        <v>2374</v>
      </c>
    </row>
    <row r="237" spans="1:12" ht="18.75" customHeight="1">
      <c r="A237" s="33">
        <v>18</v>
      </c>
      <c r="B237" s="42" t="s">
        <v>299</v>
      </c>
      <c r="C237" s="37" t="s">
        <v>141</v>
      </c>
      <c r="D237" s="39">
        <f>K237*J237</f>
        <v>3036.2</v>
      </c>
      <c r="E237" s="84">
        <f>J237*L237</f>
        <v>2439.6</v>
      </c>
      <c r="J237" s="71">
        <v>0.95</v>
      </c>
      <c r="K237" s="40">
        <v>3196</v>
      </c>
      <c r="L237" s="40">
        <v>2568</v>
      </c>
    </row>
    <row r="238" spans="1:12" ht="18.75" customHeight="1">
      <c r="A238" s="33">
        <v>19</v>
      </c>
      <c r="B238" s="42" t="s">
        <v>300</v>
      </c>
      <c r="C238" s="37" t="s">
        <v>141</v>
      </c>
      <c r="D238" s="39">
        <f>K238*J238</f>
        <v>4868.75</v>
      </c>
      <c r="E238" s="84">
        <f>J238*L238</f>
        <v>3913.0499999999997</v>
      </c>
      <c r="J238" s="71">
        <v>0.95</v>
      </c>
      <c r="K238" s="40">
        <v>5125</v>
      </c>
      <c r="L238" s="40">
        <v>4119</v>
      </c>
    </row>
    <row r="239" spans="1:12" ht="18.75" customHeight="1">
      <c r="A239" s="33">
        <v>20</v>
      </c>
      <c r="B239" s="42" t="s">
        <v>301</v>
      </c>
      <c r="C239" s="37" t="s">
        <v>141</v>
      </c>
      <c r="D239" s="39">
        <f>K239*J239</f>
        <v>5568.9</v>
      </c>
      <c r="E239" s="84">
        <f>J239*L239</f>
        <v>4474.5</v>
      </c>
      <c r="J239" s="71">
        <v>0.95</v>
      </c>
      <c r="K239" s="40">
        <v>5862</v>
      </c>
      <c r="L239" s="40">
        <v>4710</v>
      </c>
    </row>
    <row r="240" spans="1:12" ht="18.75" customHeight="1">
      <c r="A240" s="33">
        <v>21</v>
      </c>
      <c r="B240" s="42" t="s">
        <v>302</v>
      </c>
      <c r="C240" s="37" t="s">
        <v>141</v>
      </c>
      <c r="D240" s="39">
        <f>K240*J240</f>
        <v>470.25</v>
      </c>
      <c r="E240" s="84">
        <f>J240*L240</f>
        <v>378.09999999999997</v>
      </c>
      <c r="J240" s="71">
        <v>0.95</v>
      </c>
      <c r="K240" s="40">
        <v>495</v>
      </c>
      <c r="L240" s="40">
        <v>398</v>
      </c>
    </row>
    <row r="241" spans="1:12" ht="18.75" customHeight="1">
      <c r="A241" s="33">
        <v>22</v>
      </c>
      <c r="B241" s="42" t="s">
        <v>303</v>
      </c>
      <c r="C241" s="37" t="s">
        <v>141</v>
      </c>
      <c r="D241" s="39">
        <f>K241*J241</f>
        <v>927.1999999999999</v>
      </c>
      <c r="E241" s="84">
        <f>J241*L241</f>
        <v>745.75</v>
      </c>
      <c r="J241" s="71">
        <v>0.95</v>
      </c>
      <c r="K241" s="40">
        <v>976</v>
      </c>
      <c r="L241" s="40">
        <v>785</v>
      </c>
    </row>
    <row r="242" spans="1:12" ht="18.75" customHeight="1">
      <c r="A242" s="33">
        <v>23</v>
      </c>
      <c r="B242" s="42" t="s">
        <v>304</v>
      </c>
      <c r="C242" s="37" t="s">
        <v>141</v>
      </c>
      <c r="D242" s="39">
        <f>K242*J242</f>
        <v>1707.1499999999999</v>
      </c>
      <c r="E242" s="84">
        <f>J242*L242</f>
        <v>1371.8</v>
      </c>
      <c r="J242" s="71">
        <v>0.95</v>
      </c>
      <c r="K242" s="40">
        <v>1797</v>
      </c>
      <c r="L242" s="40">
        <v>1444</v>
      </c>
    </row>
    <row r="243" spans="1:12" ht="18.75" customHeight="1">
      <c r="A243" s="33">
        <v>24</v>
      </c>
      <c r="B243" s="42" t="s">
        <v>305</v>
      </c>
      <c r="C243" s="37" t="s">
        <v>141</v>
      </c>
      <c r="D243" s="39">
        <f>K243*J243</f>
        <v>3059.95</v>
      </c>
      <c r="E243" s="84">
        <f>J243*L243</f>
        <v>2458.6</v>
      </c>
      <c r="J243" s="71">
        <v>0.95</v>
      </c>
      <c r="K243" s="40">
        <v>3221</v>
      </c>
      <c r="L243" s="40">
        <v>2588</v>
      </c>
    </row>
    <row r="244" spans="1:12" ht="18.75" customHeight="1">
      <c r="A244" s="33">
        <v>25</v>
      </c>
      <c r="B244" s="42" t="s">
        <v>306</v>
      </c>
      <c r="C244" s="37" t="s">
        <v>141</v>
      </c>
      <c r="D244" s="39">
        <f>K244*J244</f>
        <v>3528.2999999999997</v>
      </c>
      <c r="E244" s="84">
        <f>J244*L244</f>
        <v>2835.75</v>
      </c>
      <c r="J244" s="71">
        <v>0.95</v>
      </c>
      <c r="K244" s="40">
        <v>3714</v>
      </c>
      <c r="L244" s="40">
        <v>2985</v>
      </c>
    </row>
    <row r="245" spans="1:12" ht="18.75" customHeight="1">
      <c r="A245" s="33">
        <v>26</v>
      </c>
      <c r="B245" s="42" t="s">
        <v>307</v>
      </c>
      <c r="C245" s="37" t="s">
        <v>141</v>
      </c>
      <c r="D245" s="39">
        <f>K245*J245</f>
        <v>5155.65</v>
      </c>
      <c r="E245" s="84">
        <f>J245*L245</f>
        <v>4142.95</v>
      </c>
      <c r="J245" s="71">
        <v>0.95</v>
      </c>
      <c r="K245" s="40">
        <v>5427</v>
      </c>
      <c r="L245" s="40">
        <v>4361</v>
      </c>
    </row>
    <row r="246" spans="1:12" ht="18.75" customHeight="1">
      <c r="A246" s="33">
        <v>27</v>
      </c>
      <c r="B246" s="42" t="s">
        <v>308</v>
      </c>
      <c r="C246" s="37" t="s">
        <v>141</v>
      </c>
      <c r="D246" s="39">
        <f>K246*J246</f>
        <v>1397.45</v>
      </c>
      <c r="E246" s="84">
        <f>J246*L246</f>
        <v>1122.8999999999999</v>
      </c>
      <c r="J246" s="71">
        <v>0.95</v>
      </c>
      <c r="K246" s="40">
        <v>1471</v>
      </c>
      <c r="L246" s="40">
        <v>1182</v>
      </c>
    </row>
    <row r="247" spans="1:12" ht="18.75" customHeight="1">
      <c r="A247" s="33">
        <v>28</v>
      </c>
      <c r="B247" s="42" t="s">
        <v>309</v>
      </c>
      <c r="C247" s="37" t="s">
        <v>141</v>
      </c>
      <c r="D247" s="39">
        <f>K247*J247</f>
        <v>2487.1</v>
      </c>
      <c r="E247" s="84">
        <f>J247*L247</f>
        <v>1998.8</v>
      </c>
      <c r="J247" s="71">
        <v>0.95</v>
      </c>
      <c r="K247" s="40">
        <v>2618</v>
      </c>
      <c r="L247" s="40">
        <v>2104</v>
      </c>
    </row>
    <row r="248" spans="1:12" ht="18.75" customHeight="1">
      <c r="A248" s="33">
        <v>29</v>
      </c>
      <c r="B248" s="42" t="s">
        <v>310</v>
      </c>
      <c r="C248" s="37" t="s">
        <v>141</v>
      </c>
      <c r="D248" s="39">
        <f>K248*J248</f>
        <v>2577.35</v>
      </c>
      <c r="E248" s="84">
        <f>J248*L248</f>
        <v>2071</v>
      </c>
      <c r="J248" s="71">
        <v>0.95</v>
      </c>
      <c r="K248" s="40">
        <v>2713</v>
      </c>
      <c r="L248" s="40">
        <v>2180</v>
      </c>
    </row>
    <row r="249" spans="1:12" ht="18.75" customHeight="1">
      <c r="A249" s="33">
        <v>30</v>
      </c>
      <c r="B249" s="42" t="s">
        <v>311</v>
      </c>
      <c r="C249" s="37" t="s">
        <v>141</v>
      </c>
      <c r="D249" s="39">
        <f>K249*J249</f>
        <v>4410.849999999999</v>
      </c>
      <c r="E249" s="84">
        <f>J249*L249</f>
        <v>3544.45</v>
      </c>
      <c r="J249" s="71">
        <v>0.95</v>
      </c>
      <c r="K249" s="40">
        <v>4643</v>
      </c>
      <c r="L249" s="40">
        <v>3731</v>
      </c>
    </row>
    <row r="250" spans="1:12" ht="18.75" customHeight="1">
      <c r="A250" s="33">
        <v>31</v>
      </c>
      <c r="B250" s="42" t="s">
        <v>312</v>
      </c>
      <c r="C250" s="37" t="s">
        <v>141</v>
      </c>
      <c r="D250" s="39">
        <f>K250*J250</f>
        <v>103.55</v>
      </c>
      <c r="E250" s="84">
        <f>J250*L250</f>
        <v>83.6</v>
      </c>
      <c r="J250" s="71">
        <v>0.95</v>
      </c>
      <c r="K250" s="40">
        <v>109</v>
      </c>
      <c r="L250" s="40">
        <v>88</v>
      </c>
    </row>
    <row r="251" spans="1:12" ht="18.75" customHeight="1">
      <c r="A251" s="33">
        <v>32</v>
      </c>
      <c r="B251" s="42" t="s">
        <v>313</v>
      </c>
      <c r="C251" s="37" t="s">
        <v>141</v>
      </c>
      <c r="D251" s="39">
        <f>K251*J251</f>
        <v>228.95</v>
      </c>
      <c r="E251" s="84">
        <f>J251*L251</f>
        <v>184.29999999999998</v>
      </c>
      <c r="J251" s="71">
        <v>0.95</v>
      </c>
      <c r="K251" s="40">
        <v>241</v>
      </c>
      <c r="L251" s="40">
        <v>194</v>
      </c>
    </row>
    <row r="252" spans="1:12" ht="18.75" customHeight="1">
      <c r="A252" s="33">
        <v>33</v>
      </c>
      <c r="B252" s="42" t="s">
        <v>314</v>
      </c>
      <c r="C252" s="37" t="s">
        <v>141</v>
      </c>
      <c r="D252" s="39">
        <f>K252*J252</f>
        <v>423.7</v>
      </c>
      <c r="E252" s="84">
        <f>J252*L252</f>
        <v>340.09999999999997</v>
      </c>
      <c r="J252" s="71">
        <v>0.95</v>
      </c>
      <c r="K252" s="40">
        <v>446</v>
      </c>
      <c r="L252" s="40">
        <v>358</v>
      </c>
    </row>
    <row r="253" spans="1:12" ht="18.75" customHeight="1">
      <c r="A253" s="33">
        <v>34</v>
      </c>
      <c r="B253" s="42" t="s">
        <v>315</v>
      </c>
      <c r="C253" s="37" t="s">
        <v>141</v>
      </c>
      <c r="D253" s="39">
        <f>K253*J253</f>
        <v>630.8</v>
      </c>
      <c r="E253" s="84">
        <f>J253*L253</f>
        <v>507.29999999999995</v>
      </c>
      <c r="J253" s="71">
        <v>0.95</v>
      </c>
      <c r="K253" s="40">
        <v>664</v>
      </c>
      <c r="L253" s="40">
        <v>534</v>
      </c>
    </row>
    <row r="254" spans="1:12" ht="18.75" customHeight="1">
      <c r="A254" s="33">
        <v>35</v>
      </c>
      <c r="B254" s="42" t="s">
        <v>316</v>
      </c>
      <c r="C254" s="37" t="s">
        <v>141</v>
      </c>
      <c r="D254" s="39">
        <f>K254*J254</f>
        <v>733.4</v>
      </c>
      <c r="E254" s="84">
        <f>J254*L254</f>
        <v>589</v>
      </c>
      <c r="J254" s="71">
        <v>0.95</v>
      </c>
      <c r="K254" s="40">
        <v>772</v>
      </c>
      <c r="L254" s="40">
        <v>620</v>
      </c>
    </row>
    <row r="255" spans="1:12" ht="18.75" customHeight="1">
      <c r="A255" s="33">
        <v>36</v>
      </c>
      <c r="B255" s="42" t="s">
        <v>317</v>
      </c>
      <c r="C255" s="37" t="s">
        <v>141</v>
      </c>
      <c r="D255" s="39">
        <f>K255*J255</f>
        <v>858.8</v>
      </c>
      <c r="E255" s="84">
        <f>J255*L255</f>
        <v>689.6999999999999</v>
      </c>
      <c r="J255" s="71">
        <v>0.95</v>
      </c>
      <c r="K255" s="40">
        <v>904</v>
      </c>
      <c r="L255" s="40">
        <v>726</v>
      </c>
    </row>
    <row r="256" spans="1:12" ht="18.75" customHeight="1">
      <c r="A256" s="33">
        <v>37</v>
      </c>
      <c r="B256" s="42" t="s">
        <v>318</v>
      </c>
      <c r="C256" s="37" t="s">
        <v>141</v>
      </c>
      <c r="D256" s="39">
        <f>K256*J256</f>
        <v>904.4</v>
      </c>
      <c r="E256" s="84">
        <f>J256*L256</f>
        <v>726.75</v>
      </c>
      <c r="J256" s="71">
        <v>0.95</v>
      </c>
      <c r="K256" s="40">
        <v>952</v>
      </c>
      <c r="L256" s="40">
        <v>765</v>
      </c>
    </row>
    <row r="257" spans="1:12" ht="18.75" customHeight="1">
      <c r="A257" s="33">
        <v>38</v>
      </c>
      <c r="B257" s="42" t="s">
        <v>319</v>
      </c>
      <c r="C257" s="37" t="s">
        <v>141</v>
      </c>
      <c r="D257" s="39">
        <f>K257*J257</f>
        <v>1431.6499999999999</v>
      </c>
      <c r="E257" s="84">
        <f>J257*L257</f>
        <v>1150.45</v>
      </c>
      <c r="J257" s="71">
        <v>0.95</v>
      </c>
      <c r="K257" s="40">
        <v>1507</v>
      </c>
      <c r="L257" s="40">
        <v>1211</v>
      </c>
    </row>
    <row r="258" spans="1:12" ht="18.75" customHeight="1">
      <c r="A258" s="33">
        <v>39</v>
      </c>
      <c r="B258" s="42" t="s">
        <v>320</v>
      </c>
      <c r="C258" s="37" t="s">
        <v>141</v>
      </c>
      <c r="D258" s="39">
        <f>K258*J258</f>
        <v>3895</v>
      </c>
      <c r="E258" s="84">
        <f>J258*L258</f>
        <v>3130.25</v>
      </c>
      <c r="J258" s="71">
        <v>0.95</v>
      </c>
      <c r="K258" s="40">
        <v>4100</v>
      </c>
      <c r="L258" s="40">
        <v>3295</v>
      </c>
    </row>
    <row r="259" spans="1:12" ht="18.75" customHeight="1">
      <c r="A259" s="33">
        <v>40</v>
      </c>
      <c r="B259" s="42" t="s">
        <v>321</v>
      </c>
      <c r="C259" s="37" t="s">
        <v>141</v>
      </c>
      <c r="D259" s="39">
        <f>K259*J259</f>
        <v>206.14999999999998</v>
      </c>
      <c r="E259" s="84">
        <f>J259*L259</f>
        <v>165.29999999999998</v>
      </c>
      <c r="J259" s="71">
        <v>0.95</v>
      </c>
      <c r="K259" s="40">
        <v>217</v>
      </c>
      <c r="L259" s="40">
        <v>174</v>
      </c>
    </row>
    <row r="260" spans="1:12" ht="18.75" customHeight="1">
      <c r="A260" s="33">
        <v>41</v>
      </c>
      <c r="B260" s="42" t="s">
        <v>322</v>
      </c>
      <c r="C260" s="37" t="s">
        <v>141</v>
      </c>
      <c r="D260" s="39">
        <f>K260*J260</f>
        <v>470.25</v>
      </c>
      <c r="E260" s="84">
        <f>J260*L260</f>
        <v>378.09999999999997</v>
      </c>
      <c r="J260" s="71">
        <v>0.95</v>
      </c>
      <c r="K260" s="40">
        <v>495</v>
      </c>
      <c r="L260" s="40">
        <v>398</v>
      </c>
    </row>
    <row r="261" spans="1:12" ht="18.75" customHeight="1">
      <c r="A261" s="33">
        <v>42</v>
      </c>
      <c r="B261" s="42" t="s">
        <v>323</v>
      </c>
      <c r="C261" s="37" t="s">
        <v>141</v>
      </c>
      <c r="D261" s="39">
        <f>K261*J261</f>
        <v>607.05</v>
      </c>
      <c r="E261" s="84">
        <f>J261*L261</f>
        <v>488.29999999999995</v>
      </c>
      <c r="J261" s="71">
        <v>0.95</v>
      </c>
      <c r="K261" s="40">
        <v>639</v>
      </c>
      <c r="L261" s="40">
        <v>514</v>
      </c>
    </row>
    <row r="262" spans="1:12" ht="18.75" customHeight="1">
      <c r="A262" s="33">
        <v>43</v>
      </c>
      <c r="B262" s="42" t="s">
        <v>324</v>
      </c>
      <c r="C262" s="37" t="s">
        <v>141</v>
      </c>
      <c r="D262" s="39">
        <f>K262*J262</f>
        <v>779.9499999999999</v>
      </c>
      <c r="E262" s="84">
        <f>J262*L262</f>
        <v>627</v>
      </c>
      <c r="J262" s="71">
        <v>0.95</v>
      </c>
      <c r="K262" s="40">
        <v>821</v>
      </c>
      <c r="L262" s="40">
        <v>660</v>
      </c>
    </row>
    <row r="263" spans="1:12" ht="20.25" customHeight="1">
      <c r="A263" s="10" t="s">
        <v>0</v>
      </c>
      <c r="B263" s="43" t="s">
        <v>325</v>
      </c>
      <c r="C263" s="10" t="s">
        <v>2</v>
      </c>
      <c r="D263" s="82" t="s">
        <v>3</v>
      </c>
      <c r="E263" s="5" t="s">
        <v>162</v>
      </c>
      <c r="J263" s="71"/>
      <c r="K263" s="8"/>
      <c r="L263" s="8"/>
    </row>
    <row r="264" spans="1:12" ht="15.75" customHeight="1">
      <c r="A264" s="33">
        <v>1</v>
      </c>
      <c r="B264" s="38" t="s">
        <v>326</v>
      </c>
      <c r="C264" s="37" t="s">
        <v>141</v>
      </c>
      <c r="D264" s="39">
        <f>K264*J264</f>
        <v>418.95</v>
      </c>
      <c r="E264" s="84">
        <f>J264*L264</f>
        <v>196.74499999999998</v>
      </c>
      <c r="J264" s="71">
        <v>0.95</v>
      </c>
      <c r="K264" s="40">
        <v>441</v>
      </c>
      <c r="L264" s="40">
        <v>207.1</v>
      </c>
    </row>
    <row r="265" spans="1:12" ht="15.75" customHeight="1">
      <c r="A265" s="33">
        <v>2</v>
      </c>
      <c r="B265" s="38" t="s">
        <v>327</v>
      </c>
      <c r="C265" s="37" t="s">
        <v>141</v>
      </c>
      <c r="D265" s="39">
        <f>K265*J265</f>
        <v>271.12999999999994</v>
      </c>
      <c r="E265" s="84">
        <f>J265*L265</f>
        <v>126.53999999999998</v>
      </c>
      <c r="J265" s="71">
        <v>0.95</v>
      </c>
      <c r="K265" s="40">
        <v>285.4</v>
      </c>
      <c r="L265" s="40">
        <v>133.2</v>
      </c>
    </row>
    <row r="266" spans="1:12" ht="15.75" customHeight="1">
      <c r="A266" s="33">
        <v>3</v>
      </c>
      <c r="B266" s="38" t="s">
        <v>328</v>
      </c>
      <c r="C266" s="37" t="s">
        <v>141</v>
      </c>
      <c r="D266" s="39">
        <f>K266*J266</f>
        <v>90.34499999999998</v>
      </c>
      <c r="E266" s="84">
        <f>J266*L266</f>
        <v>42.18</v>
      </c>
      <c r="J266" s="71">
        <v>0.95</v>
      </c>
      <c r="K266" s="40">
        <v>95.1</v>
      </c>
      <c r="L266" s="40">
        <v>44.4</v>
      </c>
    </row>
    <row r="267" spans="1:12" ht="15.75" customHeight="1">
      <c r="A267" s="33">
        <v>4</v>
      </c>
      <c r="B267" s="38" t="s">
        <v>329</v>
      </c>
      <c r="C267" s="37" t="s">
        <v>141</v>
      </c>
      <c r="D267" s="39">
        <f>K267*J267</f>
        <v>348.36499999999995</v>
      </c>
      <c r="E267" s="84">
        <f>J267*L267</f>
        <v>196.74499999999998</v>
      </c>
      <c r="J267" s="71">
        <v>0.95</v>
      </c>
      <c r="K267" s="40">
        <v>366.7</v>
      </c>
      <c r="L267" s="40">
        <v>207.1</v>
      </c>
    </row>
    <row r="268" spans="1:12" ht="15.75" customHeight="1">
      <c r="A268" s="33">
        <v>5</v>
      </c>
      <c r="B268" s="38" t="s">
        <v>330</v>
      </c>
      <c r="C268" s="37" t="s">
        <v>141</v>
      </c>
      <c r="D268" s="39">
        <f>K268*J268</f>
        <v>376.58</v>
      </c>
      <c r="E268" s="84">
        <f>J268*L268</f>
        <v>210.805</v>
      </c>
      <c r="J268" s="71">
        <v>0.95</v>
      </c>
      <c r="K268" s="40">
        <v>396.4</v>
      </c>
      <c r="L268" s="40">
        <v>221.9</v>
      </c>
    </row>
    <row r="269" spans="1:12" ht="15.75" customHeight="1">
      <c r="A269" s="33">
        <v>6</v>
      </c>
      <c r="B269" s="38" t="s">
        <v>331</v>
      </c>
      <c r="C269" s="37" t="s">
        <v>141</v>
      </c>
      <c r="D269" s="39">
        <f>K269*J269</f>
        <v>359.67</v>
      </c>
      <c r="E269" s="84">
        <f>J269*L269</f>
        <v>323.28499999999997</v>
      </c>
      <c r="J269" s="71">
        <v>0.95</v>
      </c>
      <c r="K269" s="40">
        <v>378.6</v>
      </c>
      <c r="L269" s="40">
        <v>340.3</v>
      </c>
    </row>
    <row r="270" spans="1:12" ht="15.75" customHeight="1">
      <c r="A270" s="33">
        <v>7</v>
      </c>
      <c r="B270" s="38" t="s">
        <v>332</v>
      </c>
      <c r="C270" s="37" t="s">
        <v>141</v>
      </c>
      <c r="D270" s="39">
        <f>K270*J270</f>
        <v>254.22</v>
      </c>
      <c r="E270" s="84">
        <f>J270*L270</f>
        <v>149.91</v>
      </c>
      <c r="J270" s="71">
        <v>0.95</v>
      </c>
      <c r="K270" s="40">
        <v>267.6</v>
      </c>
      <c r="L270" s="40">
        <v>157.8</v>
      </c>
    </row>
    <row r="271" spans="1:12" ht="15.75" customHeight="1">
      <c r="A271" s="33">
        <v>8</v>
      </c>
      <c r="B271" s="38" t="s">
        <v>333</v>
      </c>
      <c r="C271" s="37" t="s">
        <v>141</v>
      </c>
      <c r="D271" s="39">
        <f>K271*J271</f>
        <v>48.925</v>
      </c>
      <c r="E271" s="84">
        <f>J271*L271</f>
        <v>0</v>
      </c>
      <c r="J271" s="71">
        <v>0.95</v>
      </c>
      <c r="K271" s="40">
        <v>51.5</v>
      </c>
      <c r="L271" s="8"/>
    </row>
    <row r="272" spans="1:12" ht="15.75" customHeight="1">
      <c r="A272" s="33">
        <v>9</v>
      </c>
      <c r="B272" s="38" t="s">
        <v>334</v>
      </c>
      <c r="C272" s="37" t="s">
        <v>141</v>
      </c>
      <c r="D272" s="39">
        <f>K272*J272</f>
        <v>590.3299999999999</v>
      </c>
      <c r="E272" s="84">
        <f>J272*L272</f>
        <v>524.685</v>
      </c>
      <c r="J272" s="71">
        <v>0.95</v>
      </c>
      <c r="K272" s="40">
        <v>621.4</v>
      </c>
      <c r="L272" s="40">
        <v>552.3</v>
      </c>
    </row>
    <row r="273" spans="1:12" ht="15.75" customHeight="1">
      <c r="A273" s="33">
        <v>10</v>
      </c>
      <c r="B273" s="38" t="s">
        <v>335</v>
      </c>
      <c r="C273" s="37" t="s">
        <v>141</v>
      </c>
      <c r="D273" s="39">
        <f>K273*J273</f>
        <v>414.295</v>
      </c>
      <c r="E273" s="84">
        <f>J273*L273</f>
        <v>243.57999999999996</v>
      </c>
      <c r="J273" s="71">
        <v>0.95</v>
      </c>
      <c r="K273" s="40">
        <v>436.1</v>
      </c>
      <c r="L273" s="40">
        <v>256.4</v>
      </c>
    </row>
    <row r="274" spans="1:12" ht="15.75" customHeight="1">
      <c r="A274" s="33">
        <v>11</v>
      </c>
      <c r="B274" s="38" t="s">
        <v>336</v>
      </c>
      <c r="C274" s="37" t="s">
        <v>141</v>
      </c>
      <c r="D274" s="39">
        <f>K274*J274</f>
        <v>79.99</v>
      </c>
      <c r="E274" s="84">
        <f>J274*L274</f>
        <v>0</v>
      </c>
      <c r="J274" s="71">
        <v>0.95</v>
      </c>
      <c r="K274" s="40">
        <v>84.2</v>
      </c>
      <c r="L274" s="8"/>
    </row>
    <row r="275" spans="1:12" ht="15.75" customHeight="1">
      <c r="A275" s="33">
        <v>12</v>
      </c>
      <c r="B275" s="38" t="s">
        <v>337</v>
      </c>
      <c r="C275" s="37" t="s">
        <v>141</v>
      </c>
      <c r="D275" s="39">
        <f>K275*J275</f>
        <v>706.1349999999999</v>
      </c>
      <c r="E275" s="84">
        <f>J275*L275</f>
        <v>632.5099999999999</v>
      </c>
      <c r="J275" s="71">
        <v>0.95</v>
      </c>
      <c r="K275" s="40">
        <v>743.3</v>
      </c>
      <c r="L275" s="40">
        <v>665.8</v>
      </c>
    </row>
    <row r="276" spans="1:12" ht="15.75" customHeight="1">
      <c r="A276" s="33">
        <v>13</v>
      </c>
      <c r="B276" s="38" t="s">
        <v>338</v>
      </c>
      <c r="C276" s="37" t="s">
        <v>141</v>
      </c>
      <c r="D276" s="39">
        <f>K276*J276</f>
        <v>495.23499999999996</v>
      </c>
      <c r="E276" s="84">
        <f>J276*L276</f>
        <v>295.16499999999996</v>
      </c>
      <c r="J276" s="71">
        <v>0.95</v>
      </c>
      <c r="K276" s="40">
        <v>521.3</v>
      </c>
      <c r="L276" s="40">
        <v>310.7</v>
      </c>
    </row>
    <row r="277" spans="1:12" ht="15.75" customHeight="1">
      <c r="A277" s="33">
        <v>14</v>
      </c>
      <c r="B277" s="38" t="s">
        <v>339</v>
      </c>
      <c r="C277" s="37" t="s">
        <v>141</v>
      </c>
      <c r="D277" s="39">
        <f>K277*J277</f>
        <v>94.145</v>
      </c>
      <c r="E277" s="84">
        <f>J277*L277</f>
        <v>0</v>
      </c>
      <c r="J277" s="71">
        <v>0.95</v>
      </c>
      <c r="K277" s="40">
        <v>99.1</v>
      </c>
      <c r="L277" s="8"/>
    </row>
    <row r="278" spans="1:12" ht="15.75" customHeight="1">
      <c r="A278" s="33">
        <v>15</v>
      </c>
      <c r="B278" s="38" t="s">
        <v>340</v>
      </c>
      <c r="C278" s="37" t="s">
        <v>341</v>
      </c>
      <c r="D278" s="39">
        <f>K278*J278</f>
        <v>0.855</v>
      </c>
      <c r="E278" s="84">
        <f>J278*L278</f>
        <v>0</v>
      </c>
      <c r="J278" s="71">
        <v>0.95</v>
      </c>
      <c r="K278" s="40">
        <v>0.9</v>
      </c>
      <c r="L278" s="8"/>
    </row>
    <row r="279" spans="1:12" ht="15.75" customHeight="1">
      <c r="A279" s="33">
        <v>16</v>
      </c>
      <c r="B279" s="38" t="s">
        <v>342</v>
      </c>
      <c r="C279" s="37" t="s">
        <v>341</v>
      </c>
      <c r="D279" s="39">
        <f>K279*J279</f>
        <v>0.95</v>
      </c>
      <c r="E279" s="84">
        <f>J279*L279</f>
        <v>0</v>
      </c>
      <c r="J279" s="71">
        <v>0.95</v>
      </c>
      <c r="K279" s="40">
        <v>1</v>
      </c>
      <c r="L279" s="8"/>
    </row>
    <row r="280" spans="1:12" ht="15.75" customHeight="1">
      <c r="A280" s="33">
        <v>17</v>
      </c>
      <c r="B280" s="38" t="s">
        <v>343</v>
      </c>
      <c r="C280" s="37" t="s">
        <v>141</v>
      </c>
      <c r="D280" s="39">
        <f>K280*J280</f>
        <v>35.815</v>
      </c>
      <c r="E280" s="84">
        <f>J280*L280</f>
        <v>0</v>
      </c>
      <c r="J280" s="71">
        <v>0.95</v>
      </c>
      <c r="K280" s="40">
        <v>37.7</v>
      </c>
      <c r="L280" s="8"/>
    </row>
    <row r="281" spans="1:12" ht="15.75" customHeight="1">
      <c r="A281" s="33">
        <v>18</v>
      </c>
      <c r="B281" s="38" t="s">
        <v>344</v>
      </c>
      <c r="C281" s="37" t="s">
        <v>141</v>
      </c>
      <c r="D281" s="39">
        <f>K281*J281</f>
        <v>120.555</v>
      </c>
      <c r="E281" s="84">
        <f>J281*L281</f>
        <v>103.07499999999999</v>
      </c>
      <c r="J281" s="71">
        <v>0.95</v>
      </c>
      <c r="K281" s="40">
        <v>126.9</v>
      </c>
      <c r="L281" s="40">
        <v>108.5</v>
      </c>
    </row>
    <row r="282" spans="1:12" ht="15.75" customHeight="1">
      <c r="A282" s="33">
        <v>19</v>
      </c>
      <c r="B282" s="38" t="s">
        <v>345</v>
      </c>
      <c r="C282" s="37" t="s">
        <v>141</v>
      </c>
      <c r="D282" s="39">
        <f>K282*J282</f>
        <v>60.23</v>
      </c>
      <c r="E282" s="84">
        <f>J282*L282</f>
        <v>0</v>
      </c>
      <c r="J282" s="71">
        <v>0.95</v>
      </c>
      <c r="K282" s="40">
        <v>63.4</v>
      </c>
      <c r="L282" s="8"/>
    </row>
    <row r="283" spans="1:12" ht="15.75" customHeight="1">
      <c r="A283" s="33">
        <v>20</v>
      </c>
      <c r="B283" s="38" t="s">
        <v>346</v>
      </c>
      <c r="C283" s="37" t="s">
        <v>141</v>
      </c>
      <c r="D283" s="39">
        <f>K283*J283</f>
        <v>273.03</v>
      </c>
      <c r="E283" s="84">
        <f>J283*L283</f>
        <v>191.14</v>
      </c>
      <c r="J283" s="71">
        <v>0.95</v>
      </c>
      <c r="K283" s="40">
        <v>287.4</v>
      </c>
      <c r="L283" s="40">
        <v>201.2</v>
      </c>
    </row>
    <row r="284" spans="1:12" ht="15.75" customHeight="1">
      <c r="A284" s="33">
        <v>21</v>
      </c>
      <c r="B284" s="38" t="s">
        <v>347</v>
      </c>
      <c r="C284" s="37" t="s">
        <v>141</v>
      </c>
      <c r="D284" s="39">
        <f>K284*J284</f>
        <v>125.21000000000001</v>
      </c>
      <c r="E284" s="84">
        <f>J284*L284</f>
        <v>95.57</v>
      </c>
      <c r="J284" s="71">
        <v>0.95</v>
      </c>
      <c r="K284" s="40">
        <v>131.8</v>
      </c>
      <c r="L284" s="40">
        <v>100.6</v>
      </c>
    </row>
    <row r="285" spans="1:12" ht="15.75" customHeight="1">
      <c r="A285" s="33">
        <v>22</v>
      </c>
      <c r="B285" s="38" t="s">
        <v>348</v>
      </c>
      <c r="C285" s="37" t="s">
        <v>141</v>
      </c>
      <c r="D285" s="39">
        <f>K285*J285</f>
        <v>70.585</v>
      </c>
      <c r="E285" s="84">
        <f>J285*L285</f>
        <v>60.89499999999999</v>
      </c>
      <c r="J285" s="71">
        <v>0.95</v>
      </c>
      <c r="K285" s="40">
        <v>74.3</v>
      </c>
      <c r="L285" s="40">
        <v>64.1</v>
      </c>
    </row>
    <row r="286" spans="1:12" ht="15.75" customHeight="1">
      <c r="A286" s="33">
        <v>23</v>
      </c>
      <c r="B286" s="38" t="s">
        <v>349</v>
      </c>
      <c r="C286" s="37" t="s">
        <v>141</v>
      </c>
      <c r="D286" s="39">
        <f>K286*J286</f>
        <v>250.42000000000002</v>
      </c>
      <c r="E286" s="84">
        <f>J286*L286</f>
        <v>191.14</v>
      </c>
      <c r="J286" s="71">
        <v>0.95</v>
      </c>
      <c r="K286" s="40">
        <v>263.6</v>
      </c>
      <c r="L286" s="40">
        <v>201.2</v>
      </c>
    </row>
    <row r="287" spans="1:12" ht="15.75" customHeight="1">
      <c r="A287" s="33">
        <v>24</v>
      </c>
      <c r="B287" s="38" t="s">
        <v>350</v>
      </c>
      <c r="C287" s="37" t="s">
        <v>141</v>
      </c>
      <c r="D287" s="39">
        <f>K287*J287</f>
        <v>141.265</v>
      </c>
      <c r="E287" s="84">
        <f>J287*L287</f>
        <v>121.78999999999998</v>
      </c>
      <c r="J287" s="71">
        <v>0.95</v>
      </c>
      <c r="K287" s="40">
        <v>148.7</v>
      </c>
      <c r="L287" s="40">
        <v>128.2</v>
      </c>
    </row>
    <row r="288" spans="1:12" ht="15.75" customHeight="1">
      <c r="A288" s="33">
        <v>25</v>
      </c>
      <c r="B288" s="38" t="s">
        <v>351</v>
      </c>
      <c r="C288" s="37" t="s">
        <v>141</v>
      </c>
      <c r="D288" s="39">
        <f>K288*J288</f>
        <v>367.17499999999995</v>
      </c>
      <c r="E288" s="84">
        <f>J288*L288</f>
        <v>286.71</v>
      </c>
      <c r="J288" s="71">
        <v>0.95</v>
      </c>
      <c r="K288" s="40">
        <v>386.5</v>
      </c>
      <c r="L288" s="40">
        <v>301.8</v>
      </c>
    </row>
    <row r="289" spans="1:12" ht="15.75" customHeight="1">
      <c r="A289" s="33">
        <v>26</v>
      </c>
      <c r="B289" s="38" t="s">
        <v>352</v>
      </c>
      <c r="C289" s="37" t="s">
        <v>141</v>
      </c>
      <c r="D289" s="39">
        <f>K289*J289</f>
        <v>211.85</v>
      </c>
      <c r="E289" s="84">
        <f>J289*L289</f>
        <v>179.93</v>
      </c>
      <c r="J289" s="71">
        <v>0.95</v>
      </c>
      <c r="K289" s="40">
        <v>223</v>
      </c>
      <c r="L289" s="40">
        <v>189.4</v>
      </c>
    </row>
    <row r="290" spans="1:12" ht="15.75" customHeight="1">
      <c r="A290" s="33">
        <v>27</v>
      </c>
      <c r="B290" s="38" t="s">
        <v>353</v>
      </c>
      <c r="C290" s="37" t="s">
        <v>141</v>
      </c>
      <c r="D290" s="39">
        <f>K290*J290</f>
        <v>376.58</v>
      </c>
      <c r="E290" s="84">
        <f>J290*L290</f>
        <v>0</v>
      </c>
      <c r="J290" s="71">
        <v>0.95</v>
      </c>
      <c r="K290" s="40">
        <v>396.4</v>
      </c>
      <c r="L290" s="8"/>
    </row>
    <row r="291" spans="1:12" ht="15.75" customHeight="1">
      <c r="A291" s="33">
        <v>28</v>
      </c>
      <c r="B291" s="38" t="s">
        <v>354</v>
      </c>
      <c r="C291" s="37" t="s">
        <v>141</v>
      </c>
      <c r="D291" s="39">
        <f>K291*J291</f>
        <v>564.87</v>
      </c>
      <c r="E291" s="84">
        <f>J291*L291</f>
        <v>0</v>
      </c>
      <c r="J291" s="71">
        <v>0.95</v>
      </c>
      <c r="K291" s="40">
        <v>594.6</v>
      </c>
      <c r="L291" s="8"/>
    </row>
    <row r="292" spans="1:12" ht="15.75" customHeight="1">
      <c r="A292" s="33">
        <v>29</v>
      </c>
      <c r="B292" s="38" t="s">
        <v>355</v>
      </c>
      <c r="C292" s="37" t="s">
        <v>341</v>
      </c>
      <c r="D292" s="39">
        <f>K292*J292</f>
        <v>6.555</v>
      </c>
      <c r="E292" s="84">
        <f>J292*L292</f>
        <v>0</v>
      </c>
      <c r="J292" s="71">
        <v>0.95</v>
      </c>
      <c r="K292" s="40">
        <v>6.9</v>
      </c>
      <c r="L292" s="8"/>
    </row>
    <row r="293" spans="1:12" ht="15.75" customHeight="1">
      <c r="A293" s="33">
        <v>30</v>
      </c>
      <c r="B293" s="38" t="s">
        <v>356</v>
      </c>
      <c r="C293" s="37" t="s">
        <v>341</v>
      </c>
      <c r="D293" s="39">
        <f>K293*J293</f>
        <v>7.505</v>
      </c>
      <c r="E293" s="84">
        <f>J293*L293</f>
        <v>0</v>
      </c>
      <c r="J293" s="71">
        <v>0.95</v>
      </c>
      <c r="K293" s="40">
        <v>7.9</v>
      </c>
      <c r="L293" s="8"/>
    </row>
    <row r="294" spans="1:12" ht="15.75" customHeight="1">
      <c r="A294" s="33">
        <v>31</v>
      </c>
      <c r="B294" s="38" t="s">
        <v>357</v>
      </c>
      <c r="C294" s="37" t="s">
        <v>341</v>
      </c>
      <c r="D294" s="39">
        <f>K294*J294</f>
        <v>4.2749999999999995</v>
      </c>
      <c r="E294" s="84">
        <f>J294*L294</f>
        <v>0</v>
      </c>
      <c r="J294" s="71">
        <v>0.95</v>
      </c>
      <c r="K294" s="40">
        <v>4.5</v>
      </c>
      <c r="L294" s="8"/>
    </row>
    <row r="295" spans="1:12" ht="15.75" customHeight="1">
      <c r="A295" s="33">
        <v>32</v>
      </c>
      <c r="B295" s="38" t="s">
        <v>358</v>
      </c>
      <c r="C295" s="37" t="s">
        <v>341</v>
      </c>
      <c r="D295" s="39">
        <f>K295*J295</f>
        <v>5.225</v>
      </c>
      <c r="E295" s="84">
        <f>J295*L295</f>
        <v>0</v>
      </c>
      <c r="J295" s="71">
        <v>0.95</v>
      </c>
      <c r="K295" s="40">
        <v>5.5</v>
      </c>
      <c r="L295" s="8"/>
    </row>
    <row r="296" spans="1:12" ht="15.75" customHeight="1">
      <c r="A296" s="33">
        <v>33</v>
      </c>
      <c r="B296" s="38" t="s">
        <v>359</v>
      </c>
      <c r="C296" s="37" t="s">
        <v>341</v>
      </c>
      <c r="D296" s="39">
        <f>K296*J296</f>
        <v>0.95</v>
      </c>
      <c r="E296" s="84">
        <f>J296*L296</f>
        <v>0</v>
      </c>
      <c r="J296" s="71">
        <v>0.95</v>
      </c>
      <c r="K296" s="40">
        <v>1</v>
      </c>
      <c r="L296" s="8"/>
    </row>
    <row r="297" spans="1:12" ht="15.75" customHeight="1">
      <c r="A297" s="33">
        <v>34</v>
      </c>
      <c r="B297" s="38" t="s">
        <v>360</v>
      </c>
      <c r="C297" s="37" t="s">
        <v>341</v>
      </c>
      <c r="D297" s="39">
        <f>K297*J297</f>
        <v>0.855</v>
      </c>
      <c r="E297" s="84">
        <f>J297*L297</f>
        <v>0</v>
      </c>
      <c r="J297" s="71">
        <v>0.95</v>
      </c>
      <c r="K297" s="40">
        <v>0.9</v>
      </c>
      <c r="L297" s="8"/>
    </row>
    <row r="298" spans="1:12" ht="15.75" customHeight="1">
      <c r="A298" s="33">
        <v>35</v>
      </c>
      <c r="B298" s="38" t="s">
        <v>361</v>
      </c>
      <c r="C298" s="37" t="s">
        <v>341</v>
      </c>
      <c r="D298" s="39">
        <f>K298*J298</f>
        <v>8.455</v>
      </c>
      <c r="E298" s="84">
        <f>J298*L298</f>
        <v>0</v>
      </c>
      <c r="J298" s="71">
        <v>0.95</v>
      </c>
      <c r="K298" s="40">
        <v>8.9</v>
      </c>
      <c r="L298" s="8"/>
    </row>
    <row r="299" spans="1:12" ht="15.75" customHeight="1">
      <c r="A299" s="33">
        <v>36</v>
      </c>
      <c r="B299" s="38" t="s">
        <v>362</v>
      </c>
      <c r="C299" s="37" t="s">
        <v>341</v>
      </c>
      <c r="D299" s="39">
        <f>K299*J299</f>
        <v>4.75</v>
      </c>
      <c r="E299" s="84">
        <f>J299*L299</f>
        <v>0</v>
      </c>
      <c r="J299" s="71">
        <v>0.95</v>
      </c>
      <c r="K299" s="40">
        <v>5</v>
      </c>
      <c r="L299" s="8"/>
    </row>
    <row r="300" spans="1:12" ht="15.75" customHeight="1">
      <c r="A300" s="33">
        <v>37</v>
      </c>
      <c r="B300" s="38" t="s">
        <v>363</v>
      </c>
      <c r="C300" s="37" t="s">
        <v>141</v>
      </c>
      <c r="D300" s="39">
        <f>K300*J300</f>
        <v>404.89</v>
      </c>
      <c r="E300" s="84">
        <f>J300*L300</f>
        <v>0</v>
      </c>
      <c r="J300" s="71">
        <v>0.95</v>
      </c>
      <c r="K300" s="40">
        <v>426.2</v>
      </c>
      <c r="L300" s="8"/>
    </row>
    <row r="301" spans="1:12" ht="15.75" customHeight="1">
      <c r="A301" s="33">
        <v>38</v>
      </c>
      <c r="B301" s="38" t="s">
        <v>364</v>
      </c>
      <c r="C301" s="37" t="s">
        <v>141</v>
      </c>
      <c r="D301" s="39">
        <f>K301*J301</f>
        <v>395.39</v>
      </c>
      <c r="E301" s="84">
        <f>J301*L301</f>
        <v>337.345</v>
      </c>
      <c r="J301" s="71">
        <v>0.95</v>
      </c>
      <c r="K301" s="40">
        <v>416.2</v>
      </c>
      <c r="L301" s="40">
        <v>355.1</v>
      </c>
    </row>
    <row r="302" spans="1:12" ht="15.75" customHeight="1">
      <c r="A302" s="33">
        <v>39</v>
      </c>
      <c r="B302" s="38" t="s">
        <v>365</v>
      </c>
      <c r="C302" s="37" t="s">
        <v>141</v>
      </c>
      <c r="D302" s="39">
        <f>K302*J302</f>
        <v>1572.3449999999998</v>
      </c>
      <c r="E302" s="84">
        <f>J302*L302</f>
        <v>1358.5949999999998</v>
      </c>
      <c r="J302" s="71">
        <v>0.95</v>
      </c>
      <c r="K302" s="40">
        <v>1655.1</v>
      </c>
      <c r="L302" s="40">
        <v>1430.1</v>
      </c>
    </row>
    <row r="303" spans="1:12" ht="15.75" customHeight="1">
      <c r="A303" s="33">
        <v>40</v>
      </c>
      <c r="B303" s="38" t="s">
        <v>366</v>
      </c>
      <c r="C303" s="37" t="s">
        <v>141</v>
      </c>
      <c r="D303" s="39">
        <f>K303*J303</f>
        <v>188.29</v>
      </c>
      <c r="E303" s="84">
        <f>J303*L303</f>
        <v>0</v>
      </c>
      <c r="J303" s="71">
        <v>0.95</v>
      </c>
      <c r="K303" s="40">
        <v>198.2</v>
      </c>
      <c r="L303" s="8"/>
    </row>
    <row r="304" spans="1:12" ht="15.75" customHeight="1">
      <c r="A304" s="33">
        <v>41</v>
      </c>
      <c r="B304" s="38" t="s">
        <v>367</v>
      </c>
      <c r="C304" s="37" t="s">
        <v>141</v>
      </c>
      <c r="D304" s="39">
        <f>K304*J304</f>
        <v>203.39499999999998</v>
      </c>
      <c r="E304" s="84">
        <f>J304*L304</f>
        <v>0</v>
      </c>
      <c r="J304" s="71">
        <v>0.95</v>
      </c>
      <c r="K304" s="40">
        <v>214.1</v>
      </c>
      <c r="L304" s="8"/>
    </row>
    <row r="305" spans="1:12" ht="15.75" customHeight="1">
      <c r="A305" s="33">
        <v>42</v>
      </c>
      <c r="B305" s="38" t="s">
        <v>368</v>
      </c>
      <c r="C305" s="37" t="s">
        <v>141</v>
      </c>
      <c r="D305" s="39">
        <f>K305*J305</f>
        <v>141.265</v>
      </c>
      <c r="E305" s="84">
        <f>J305*L305</f>
        <v>0</v>
      </c>
      <c r="J305" s="71">
        <v>0.95</v>
      </c>
      <c r="K305" s="40">
        <v>148.7</v>
      </c>
      <c r="L305" s="8"/>
    </row>
    <row r="306" spans="1:12" ht="15.75" customHeight="1">
      <c r="A306" s="33">
        <v>43</v>
      </c>
      <c r="B306" s="38" t="s">
        <v>369</v>
      </c>
      <c r="C306" s="37" t="s">
        <v>341</v>
      </c>
      <c r="D306" s="39">
        <f>K306*J306</f>
        <v>4.75</v>
      </c>
      <c r="E306" s="84">
        <f>J306*L306</f>
        <v>0</v>
      </c>
      <c r="J306" s="71">
        <v>0.95</v>
      </c>
      <c r="K306" s="40">
        <v>5</v>
      </c>
      <c r="L306" s="8"/>
    </row>
    <row r="307" spans="1:12" ht="15.75" customHeight="1">
      <c r="A307" s="33">
        <v>44</v>
      </c>
      <c r="B307" s="38" t="s">
        <v>370</v>
      </c>
      <c r="C307" s="37" t="s">
        <v>141</v>
      </c>
      <c r="D307" s="39">
        <f>K307*J307</f>
        <v>282.435</v>
      </c>
      <c r="E307" s="84">
        <f>J307*L307</f>
        <v>196.74499999999998</v>
      </c>
      <c r="J307" s="71">
        <v>0.95</v>
      </c>
      <c r="K307" s="40">
        <v>297.3</v>
      </c>
      <c r="L307" s="40">
        <v>207.1</v>
      </c>
    </row>
    <row r="308" spans="1:12" ht="15.75" customHeight="1">
      <c r="A308" s="33">
        <v>45</v>
      </c>
      <c r="B308" s="38" t="s">
        <v>371</v>
      </c>
      <c r="C308" s="37" t="s">
        <v>141</v>
      </c>
      <c r="D308" s="39">
        <f>K308*J308</f>
        <v>69.63499999999999</v>
      </c>
      <c r="E308" s="84">
        <f>J308*L308</f>
        <v>0</v>
      </c>
      <c r="J308" s="71">
        <v>0.95</v>
      </c>
      <c r="K308" s="40">
        <v>73.3</v>
      </c>
      <c r="L308" s="8"/>
    </row>
    <row r="309" spans="1:12" ht="15.75" customHeight="1">
      <c r="A309" s="33">
        <v>46</v>
      </c>
      <c r="B309" s="38" t="s">
        <v>372</v>
      </c>
      <c r="C309" s="37" t="s">
        <v>141</v>
      </c>
      <c r="D309" s="39">
        <f>K309*J309</f>
        <v>376.58</v>
      </c>
      <c r="E309" s="84">
        <f>J309*L309</f>
        <v>271.7</v>
      </c>
      <c r="J309" s="71">
        <v>0.95</v>
      </c>
      <c r="K309" s="40">
        <v>396.4</v>
      </c>
      <c r="L309" s="40">
        <v>286</v>
      </c>
    </row>
    <row r="310" spans="1:12" ht="15.75" customHeight="1">
      <c r="A310" s="33">
        <v>47</v>
      </c>
      <c r="B310" s="38" t="s">
        <v>373</v>
      </c>
      <c r="C310" s="37" t="s">
        <v>47</v>
      </c>
      <c r="D310" s="39">
        <f>K310*J310</f>
        <v>16005.789999999999</v>
      </c>
      <c r="E310" s="84">
        <f>J310*L310</f>
        <v>14054.869999999999</v>
      </c>
      <c r="J310" s="71">
        <v>0.95</v>
      </c>
      <c r="K310" s="40">
        <v>16848.2</v>
      </c>
      <c r="L310" s="40">
        <v>14794.6</v>
      </c>
    </row>
    <row r="311" spans="1:12" ht="15.75" customHeight="1">
      <c r="A311" s="33">
        <v>48</v>
      </c>
      <c r="B311" s="38" t="s">
        <v>374</v>
      </c>
      <c r="C311" s="37" t="s">
        <v>47</v>
      </c>
      <c r="D311" s="39">
        <f>K311*J311</f>
        <v>20713.325</v>
      </c>
      <c r="E311" s="84">
        <f>J311*L311</f>
        <v>18739.795</v>
      </c>
      <c r="J311" s="71">
        <v>0.95</v>
      </c>
      <c r="K311" s="40">
        <v>21803.5</v>
      </c>
      <c r="L311" s="40">
        <v>19726.1</v>
      </c>
    </row>
    <row r="312" spans="1:12" ht="15.75" customHeight="1">
      <c r="A312" s="33">
        <v>49</v>
      </c>
      <c r="B312" s="38" t="s">
        <v>375</v>
      </c>
      <c r="C312" s="37" t="s">
        <v>341</v>
      </c>
      <c r="D312" s="39">
        <f>K312*J312</f>
        <v>0.855</v>
      </c>
      <c r="E312" s="84">
        <f>J312*L312</f>
        <v>0.76</v>
      </c>
      <c r="J312" s="71">
        <v>0.95</v>
      </c>
      <c r="K312" s="40">
        <v>0.9</v>
      </c>
      <c r="L312" s="40">
        <v>0.8</v>
      </c>
    </row>
    <row r="313" spans="1:12" ht="15.75" customHeight="1">
      <c r="A313" s="33">
        <v>50</v>
      </c>
      <c r="B313" s="38" t="s">
        <v>376</v>
      </c>
      <c r="C313" s="37" t="s">
        <v>341</v>
      </c>
      <c r="D313" s="39">
        <f>K313*J313</f>
        <v>4.2749999999999995</v>
      </c>
      <c r="E313" s="84">
        <f>J313*L313</f>
        <v>3.7049999999999996</v>
      </c>
      <c r="J313" s="71">
        <v>0.95</v>
      </c>
      <c r="K313" s="40">
        <v>4.5</v>
      </c>
      <c r="L313" s="40">
        <v>3.9</v>
      </c>
    </row>
    <row r="314" spans="1:12" ht="15.75" customHeight="1">
      <c r="A314" s="33">
        <v>51</v>
      </c>
      <c r="B314" s="38" t="s">
        <v>377</v>
      </c>
      <c r="C314" s="37" t="s">
        <v>341</v>
      </c>
      <c r="D314" s="39">
        <f>K314*J314</f>
        <v>5.605</v>
      </c>
      <c r="E314" s="84">
        <f>J314*L314</f>
        <v>0</v>
      </c>
      <c r="J314" s="71">
        <v>0.95</v>
      </c>
      <c r="K314" s="40">
        <v>5.9</v>
      </c>
      <c r="L314" s="8"/>
    </row>
    <row r="315" spans="1:12" ht="15.75" customHeight="1">
      <c r="A315" s="33">
        <v>52</v>
      </c>
      <c r="B315" s="38" t="s">
        <v>378</v>
      </c>
      <c r="C315" s="37" t="s">
        <v>47</v>
      </c>
      <c r="D315" s="39">
        <f>K315*J315</f>
        <v>1318.125</v>
      </c>
      <c r="E315" s="84">
        <f>J315*L315</f>
        <v>0</v>
      </c>
      <c r="J315" s="71">
        <v>0.95</v>
      </c>
      <c r="K315" s="40">
        <v>1387.5</v>
      </c>
      <c r="L315" s="8"/>
    </row>
    <row r="316" spans="1:12" ht="15.75" customHeight="1">
      <c r="A316" s="33">
        <v>53</v>
      </c>
      <c r="B316" s="38" t="s">
        <v>379</v>
      </c>
      <c r="C316" s="37" t="s">
        <v>47</v>
      </c>
      <c r="D316" s="39">
        <f>K316*J316</f>
        <v>5178.355</v>
      </c>
      <c r="E316" s="84">
        <f>J316*L316</f>
        <v>0</v>
      </c>
      <c r="J316" s="71">
        <v>0.95</v>
      </c>
      <c r="K316" s="40">
        <v>5450.9</v>
      </c>
      <c r="L316" s="8"/>
    </row>
    <row r="317" spans="1:12" ht="15.75" customHeight="1">
      <c r="A317" s="33">
        <v>54</v>
      </c>
      <c r="B317" s="38" t="s">
        <v>380</v>
      </c>
      <c r="C317" s="37" t="s">
        <v>47</v>
      </c>
      <c r="D317" s="39">
        <f>K317*J317</f>
        <v>9415.165</v>
      </c>
      <c r="E317" s="84">
        <f>J317*L317</f>
        <v>0</v>
      </c>
      <c r="J317" s="71">
        <v>0.95</v>
      </c>
      <c r="K317" s="40">
        <v>9910.7</v>
      </c>
      <c r="L317" s="8"/>
    </row>
    <row r="318" spans="1:12" ht="15.75" customHeight="1">
      <c r="A318" s="33">
        <v>55</v>
      </c>
      <c r="B318" s="38" t="s">
        <v>381</v>
      </c>
      <c r="C318" s="37" t="s">
        <v>47</v>
      </c>
      <c r="D318" s="39">
        <f>K318*J318</f>
        <v>4707.629999999999</v>
      </c>
      <c r="E318" s="84">
        <f>J318*L318</f>
        <v>0</v>
      </c>
      <c r="J318" s="71">
        <v>0.95</v>
      </c>
      <c r="K318" s="40">
        <v>4955.4</v>
      </c>
      <c r="L318" s="8"/>
    </row>
    <row r="319" spans="1:12" ht="15.75" customHeight="1">
      <c r="A319" s="33">
        <v>56</v>
      </c>
      <c r="B319" s="38" t="s">
        <v>382</v>
      </c>
      <c r="C319" s="37" t="s">
        <v>141</v>
      </c>
      <c r="D319" s="39">
        <f>K319*J319</f>
        <v>188.29</v>
      </c>
      <c r="E319" s="84">
        <f>J319*L319</f>
        <v>0</v>
      </c>
      <c r="J319" s="71">
        <v>0.95</v>
      </c>
      <c r="K319" s="40">
        <v>198.2</v>
      </c>
      <c r="L319" s="8"/>
    </row>
    <row r="320" spans="1:12" ht="15.75" customHeight="1">
      <c r="A320" s="33">
        <v>57</v>
      </c>
      <c r="B320" s="38" t="s">
        <v>383</v>
      </c>
      <c r="C320" s="37" t="s">
        <v>141</v>
      </c>
      <c r="D320" s="39">
        <f>K320*J320</f>
        <v>112.955</v>
      </c>
      <c r="E320" s="84">
        <f>J320*L320</f>
        <v>0</v>
      </c>
      <c r="J320" s="71">
        <v>0.95</v>
      </c>
      <c r="K320" s="40">
        <v>118.9</v>
      </c>
      <c r="L320" s="8"/>
    </row>
    <row r="321" spans="1:12" ht="15.75" customHeight="1">
      <c r="A321" s="33">
        <v>58</v>
      </c>
      <c r="B321" s="38" t="s">
        <v>384</v>
      </c>
      <c r="C321" s="37" t="s">
        <v>141</v>
      </c>
      <c r="D321" s="39">
        <f>K321*J321</f>
        <v>82.74499999999999</v>
      </c>
      <c r="E321" s="84">
        <f>J321*L321</f>
        <v>61.084999999999994</v>
      </c>
      <c r="J321" s="71">
        <v>0.95</v>
      </c>
      <c r="K321" s="40">
        <v>87.1</v>
      </c>
      <c r="L321" s="40">
        <v>64.3</v>
      </c>
    </row>
    <row r="322" spans="1:12" ht="15.75" customHeight="1">
      <c r="A322" s="33">
        <v>59</v>
      </c>
      <c r="B322" s="38" t="s">
        <v>385</v>
      </c>
      <c r="C322" s="37" t="s">
        <v>141</v>
      </c>
      <c r="D322" s="39">
        <f>K322*J322</f>
        <v>46.55</v>
      </c>
      <c r="E322" s="84">
        <f>J322*L322</f>
        <v>35.15</v>
      </c>
      <c r="J322" s="71">
        <v>0.95</v>
      </c>
      <c r="K322" s="40">
        <v>49</v>
      </c>
      <c r="L322" s="40">
        <v>37</v>
      </c>
    </row>
    <row r="323" spans="1:12" ht="15.75" customHeight="1">
      <c r="A323" s="33">
        <v>60</v>
      </c>
      <c r="B323" s="38" t="s">
        <v>386</v>
      </c>
      <c r="C323" s="37" t="s">
        <v>141</v>
      </c>
      <c r="D323" s="39">
        <f>K323*J323</f>
        <v>150.005</v>
      </c>
      <c r="E323" s="84">
        <f>J323*L323</f>
        <v>150.005</v>
      </c>
      <c r="J323" s="71">
        <v>0.95</v>
      </c>
      <c r="K323" s="40">
        <v>157.9</v>
      </c>
      <c r="L323" s="40">
        <v>157.9</v>
      </c>
    </row>
    <row r="324" spans="1:12" ht="23.25" customHeight="1">
      <c r="A324" s="10" t="s">
        <v>0</v>
      </c>
      <c r="B324" s="9" t="s">
        <v>387</v>
      </c>
      <c r="C324" s="10" t="s">
        <v>2</v>
      </c>
      <c r="D324" s="82" t="s">
        <v>39</v>
      </c>
      <c r="E324" s="69"/>
      <c r="J324" s="71"/>
      <c r="K324" s="8"/>
      <c r="L324" s="8"/>
    </row>
    <row r="325" spans="1:12" ht="15.75" customHeight="1">
      <c r="A325" s="33">
        <v>1</v>
      </c>
      <c r="B325" s="45" t="s">
        <v>388</v>
      </c>
      <c r="C325" s="37" t="s">
        <v>47</v>
      </c>
      <c r="D325" s="81">
        <v>450</v>
      </c>
      <c r="E325" s="87"/>
      <c r="J325" s="71"/>
      <c r="K325" s="8"/>
      <c r="L325" s="8"/>
    </row>
    <row r="326" spans="1:12" ht="15.75" customHeight="1">
      <c r="A326" s="33">
        <v>2</v>
      </c>
      <c r="B326" s="45" t="s">
        <v>389</v>
      </c>
      <c r="C326" s="37" t="s">
        <v>47</v>
      </c>
      <c r="D326" s="81">
        <v>450</v>
      </c>
      <c r="E326" s="87"/>
      <c r="J326" s="71"/>
      <c r="K326" s="8"/>
      <c r="L326" s="8"/>
    </row>
    <row r="327" spans="1:12" ht="15.75" customHeight="1">
      <c r="A327" s="33">
        <v>3</v>
      </c>
      <c r="B327" s="45" t="s">
        <v>390</v>
      </c>
      <c r="C327" s="37" t="s">
        <v>47</v>
      </c>
      <c r="D327" s="81">
        <v>100</v>
      </c>
      <c r="E327" s="87"/>
      <c r="J327" s="71"/>
      <c r="K327" s="8"/>
      <c r="L327" s="8"/>
    </row>
    <row r="328" spans="1:12" ht="15.75" customHeight="1">
      <c r="A328" s="33">
        <v>4</v>
      </c>
      <c r="B328" s="45" t="s">
        <v>391</v>
      </c>
      <c r="C328" s="37" t="s">
        <v>47</v>
      </c>
      <c r="D328" s="81">
        <v>450</v>
      </c>
      <c r="E328" s="87"/>
      <c r="J328" s="71"/>
      <c r="K328" s="8"/>
      <c r="L328" s="8"/>
    </row>
    <row r="329" spans="1:25" ht="19.5" customHeight="1">
      <c r="A329" s="33">
        <v>5</v>
      </c>
      <c r="B329" s="46" t="s">
        <v>105</v>
      </c>
      <c r="C329" s="33" t="s">
        <v>47</v>
      </c>
      <c r="D329" s="85">
        <v>85</v>
      </c>
      <c r="E329" s="70"/>
      <c r="J329" s="71"/>
      <c r="K329" s="29"/>
      <c r="L329" s="2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" customHeight="1">
      <c r="A330" s="33">
        <v>6</v>
      </c>
      <c r="B330" s="46" t="s">
        <v>392</v>
      </c>
      <c r="C330" s="33" t="s">
        <v>47</v>
      </c>
      <c r="D330" s="85">
        <v>65</v>
      </c>
      <c r="E330" s="70"/>
      <c r="J330" s="71"/>
      <c r="K330" s="29"/>
      <c r="L330" s="2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25" customHeight="1">
      <c r="A331" s="33">
        <v>7</v>
      </c>
      <c r="B331" s="47" t="s">
        <v>393</v>
      </c>
      <c r="C331" s="33" t="s">
        <v>47</v>
      </c>
      <c r="D331" s="85">
        <v>110</v>
      </c>
      <c r="E331" s="70"/>
      <c r="J331" s="71"/>
      <c r="K331" s="29"/>
      <c r="L331" s="2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12" ht="15.75" customHeight="1">
      <c r="A332" s="33">
        <v>8</v>
      </c>
      <c r="B332" s="38" t="s">
        <v>394</v>
      </c>
      <c r="C332" s="37" t="s">
        <v>47</v>
      </c>
      <c r="D332" s="81">
        <v>7</v>
      </c>
      <c r="E332" s="87"/>
      <c r="J332" s="71"/>
      <c r="K332" s="8"/>
      <c r="L332" s="8"/>
    </row>
    <row r="333" spans="1:12" ht="15.75" customHeight="1">
      <c r="A333" s="33">
        <v>9</v>
      </c>
      <c r="B333" s="45" t="s">
        <v>395</v>
      </c>
      <c r="C333" s="37" t="s">
        <v>47</v>
      </c>
      <c r="D333" s="81">
        <v>14</v>
      </c>
      <c r="E333" s="87"/>
      <c r="J333" s="71"/>
      <c r="K333" s="8"/>
      <c r="L333" s="8"/>
    </row>
    <row r="334" spans="1:12" ht="58.5" customHeight="1">
      <c r="A334" s="3" t="s">
        <v>0</v>
      </c>
      <c r="B334" s="9" t="s">
        <v>396</v>
      </c>
      <c r="C334" s="10" t="s">
        <v>2</v>
      </c>
      <c r="D334" s="82" t="s">
        <v>397</v>
      </c>
      <c r="E334" s="5" t="s">
        <v>398</v>
      </c>
      <c r="J334" s="71"/>
      <c r="K334" s="8"/>
      <c r="L334" s="8"/>
    </row>
    <row r="335" spans="1:12" ht="15.75" customHeight="1">
      <c r="A335" s="33">
        <v>1</v>
      </c>
      <c r="B335" s="48" t="s">
        <v>399</v>
      </c>
      <c r="C335" s="37" t="s">
        <v>141</v>
      </c>
      <c r="D335" s="39">
        <f>K335*J335</f>
        <v>104.975</v>
      </c>
      <c r="E335" s="84">
        <f>J335*L335</f>
        <v>67.64</v>
      </c>
      <c r="J335" s="71">
        <v>0.95</v>
      </c>
      <c r="K335" s="40">
        <v>110.5</v>
      </c>
      <c r="L335" s="40">
        <v>71.2</v>
      </c>
    </row>
    <row r="336" spans="1:12" ht="15.75" customHeight="1">
      <c r="A336" s="33">
        <v>2</v>
      </c>
      <c r="B336" s="48" t="s">
        <v>400</v>
      </c>
      <c r="C336" s="37" t="s">
        <v>141</v>
      </c>
      <c r="D336" s="39">
        <f>K336*J336</f>
        <v>52.44</v>
      </c>
      <c r="E336" s="84">
        <f>J336*L336</f>
        <v>33.82</v>
      </c>
      <c r="J336" s="71">
        <v>0.95</v>
      </c>
      <c r="K336" s="40">
        <v>55.2</v>
      </c>
      <c r="L336" s="40">
        <v>35.6</v>
      </c>
    </row>
    <row r="337" spans="1:12" ht="15.75" customHeight="1">
      <c r="A337" s="33">
        <v>3</v>
      </c>
      <c r="B337" s="48" t="s">
        <v>401</v>
      </c>
      <c r="C337" s="37" t="s">
        <v>141</v>
      </c>
      <c r="D337" s="39">
        <f>K337*J337</f>
        <v>181.26</v>
      </c>
      <c r="E337" s="84">
        <f>J337*L337</f>
        <v>116.85</v>
      </c>
      <c r="J337" s="71">
        <v>0.95</v>
      </c>
      <c r="K337" s="40">
        <v>190.8</v>
      </c>
      <c r="L337" s="40">
        <v>123</v>
      </c>
    </row>
    <row r="338" spans="1:12" ht="15.75" customHeight="1">
      <c r="A338" s="33">
        <v>4</v>
      </c>
      <c r="B338" s="48" t="s">
        <v>402</v>
      </c>
      <c r="C338" s="37" t="s">
        <v>141</v>
      </c>
      <c r="D338" s="39">
        <f>K338*J338</f>
        <v>90.63</v>
      </c>
      <c r="E338" s="84">
        <f>J338*L338</f>
        <v>58.425</v>
      </c>
      <c r="J338" s="71">
        <v>0.95</v>
      </c>
      <c r="K338" s="40">
        <v>95.4</v>
      </c>
      <c r="L338" s="40">
        <v>61.5</v>
      </c>
    </row>
    <row r="339" spans="1:12" ht="15.75" customHeight="1">
      <c r="A339" s="33">
        <v>5</v>
      </c>
      <c r="B339" s="48" t="s">
        <v>403</v>
      </c>
      <c r="C339" s="37" t="s">
        <v>141</v>
      </c>
      <c r="D339" s="39">
        <f>K339*J339</f>
        <v>209.855</v>
      </c>
      <c r="E339" s="84">
        <f>J339*L339</f>
        <v>135.28</v>
      </c>
      <c r="J339" s="71">
        <v>0.95</v>
      </c>
      <c r="K339" s="40">
        <v>220.9</v>
      </c>
      <c r="L339" s="40">
        <v>142.4</v>
      </c>
    </row>
    <row r="340" spans="1:12" ht="15.75" customHeight="1">
      <c r="A340" s="33">
        <v>6</v>
      </c>
      <c r="B340" s="48" t="s">
        <v>404</v>
      </c>
      <c r="C340" s="37" t="s">
        <v>141</v>
      </c>
      <c r="D340" s="39">
        <f>K340*J340</f>
        <v>104.975</v>
      </c>
      <c r="E340" s="84">
        <f>J340*L340</f>
        <v>67.64</v>
      </c>
      <c r="J340" s="71">
        <v>0.95</v>
      </c>
      <c r="K340" s="40">
        <v>110.5</v>
      </c>
      <c r="L340" s="40">
        <v>71.2</v>
      </c>
    </row>
    <row r="341" spans="1:25" ht="15.75" customHeight="1">
      <c r="A341" s="33">
        <v>7</v>
      </c>
      <c r="B341" s="49" t="s">
        <v>405</v>
      </c>
      <c r="C341" s="50" t="s">
        <v>141</v>
      </c>
      <c r="D341" s="39">
        <f>K341*J341</f>
        <v>276.64</v>
      </c>
      <c r="E341" s="84">
        <f>J341*L341</f>
        <v>178.31499999999997</v>
      </c>
      <c r="J341" s="71">
        <v>0.95</v>
      </c>
      <c r="K341" s="51">
        <v>291.2</v>
      </c>
      <c r="L341" s="51">
        <v>187.7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12" ht="15.75" customHeight="1">
      <c r="A342" s="33">
        <v>8</v>
      </c>
      <c r="B342" s="48" t="s">
        <v>406</v>
      </c>
      <c r="C342" s="37" t="s">
        <v>141</v>
      </c>
      <c r="D342" s="39">
        <f>K342*J342</f>
        <v>138.32</v>
      </c>
      <c r="E342" s="84">
        <f>J342*L342</f>
        <v>89.11</v>
      </c>
      <c r="J342" s="71">
        <v>0.95</v>
      </c>
      <c r="K342" s="40">
        <v>145.6</v>
      </c>
      <c r="L342" s="40">
        <v>93.8</v>
      </c>
    </row>
    <row r="343" spans="1:12" ht="23.25" customHeight="1">
      <c r="A343" s="3" t="s">
        <v>0</v>
      </c>
      <c r="B343" s="9" t="s">
        <v>407</v>
      </c>
      <c r="C343" s="10" t="s">
        <v>2</v>
      </c>
      <c r="D343" s="82" t="s">
        <v>39</v>
      </c>
      <c r="E343" s="75"/>
      <c r="J343" s="71">
        <v>0.95</v>
      </c>
      <c r="K343" s="8"/>
      <c r="L343" s="8"/>
    </row>
    <row r="344" spans="1:12" ht="15.75" customHeight="1">
      <c r="A344" s="33">
        <v>1</v>
      </c>
      <c r="B344" s="48" t="s">
        <v>408</v>
      </c>
      <c r="C344" s="37" t="s">
        <v>47</v>
      </c>
      <c r="D344" s="39">
        <f>K344*J344</f>
        <v>1235</v>
      </c>
      <c r="E344" s="88"/>
      <c r="J344" s="71">
        <v>0.95</v>
      </c>
      <c r="K344" s="40">
        <v>1300</v>
      </c>
      <c r="L344" s="8"/>
    </row>
    <row r="345" spans="1:12" ht="15.75" customHeight="1">
      <c r="A345" s="33">
        <v>2</v>
      </c>
      <c r="B345" s="48" t="s">
        <v>409</v>
      </c>
      <c r="C345" s="37" t="s">
        <v>47</v>
      </c>
      <c r="D345" s="39">
        <f>K345*J345</f>
        <v>969</v>
      </c>
      <c r="E345" s="88"/>
      <c r="J345" s="71">
        <v>0.95</v>
      </c>
      <c r="K345" s="40">
        <v>1020</v>
      </c>
      <c r="L345" s="8"/>
    </row>
    <row r="346" spans="1:12" ht="15.75" customHeight="1">
      <c r="A346" s="33">
        <v>3</v>
      </c>
      <c r="B346" s="48" t="s">
        <v>410</v>
      </c>
      <c r="C346" s="37" t="s">
        <v>47</v>
      </c>
      <c r="D346" s="39">
        <f>K346*J346</f>
        <v>598.5</v>
      </c>
      <c r="E346" s="88"/>
      <c r="J346" s="71">
        <v>0.95</v>
      </c>
      <c r="K346" s="40">
        <v>630</v>
      </c>
      <c r="L346" s="8"/>
    </row>
    <row r="347" spans="1:12" ht="15.75" customHeight="1">
      <c r="A347" s="33">
        <v>4</v>
      </c>
      <c r="B347" s="48" t="s">
        <v>411</v>
      </c>
      <c r="C347" s="37" t="s">
        <v>47</v>
      </c>
      <c r="D347" s="39">
        <f>K347*J347</f>
        <v>1225.5</v>
      </c>
      <c r="E347" s="88"/>
      <c r="J347" s="71">
        <v>0.95</v>
      </c>
      <c r="K347" s="40">
        <v>1290</v>
      </c>
      <c r="L347" s="8"/>
    </row>
    <row r="348" spans="1:12" ht="15.75" customHeight="1">
      <c r="A348" s="33">
        <v>5</v>
      </c>
      <c r="B348" s="48" t="s">
        <v>412</v>
      </c>
      <c r="C348" s="37" t="s">
        <v>47</v>
      </c>
      <c r="D348" s="39">
        <f>K348*J348</f>
        <v>959.5</v>
      </c>
      <c r="E348" s="88"/>
      <c r="J348" s="71">
        <v>0.95</v>
      </c>
      <c r="K348" s="40">
        <v>1010</v>
      </c>
      <c r="L348" s="8"/>
    </row>
    <row r="349" spans="1:12" ht="15.75" customHeight="1">
      <c r="A349" s="33">
        <v>6</v>
      </c>
      <c r="B349" s="48" t="s">
        <v>413</v>
      </c>
      <c r="C349" s="37" t="s">
        <v>47</v>
      </c>
      <c r="D349" s="39">
        <f>K349*J349</f>
        <v>180.5</v>
      </c>
      <c r="E349" s="89"/>
      <c r="J349" s="71">
        <v>0.95</v>
      </c>
      <c r="K349" s="40">
        <v>190</v>
      </c>
      <c r="L349" s="8"/>
    </row>
    <row r="350" spans="1:12" ht="15.75" customHeight="1">
      <c r="A350" s="33">
        <v>7</v>
      </c>
      <c r="B350" s="48" t="s">
        <v>414</v>
      </c>
      <c r="C350" s="37" t="s">
        <v>47</v>
      </c>
      <c r="D350" s="39">
        <f>K350*J350</f>
        <v>598.5</v>
      </c>
      <c r="E350" s="89"/>
      <c r="J350" s="71">
        <v>0.95</v>
      </c>
      <c r="K350" s="40">
        <v>630</v>
      </c>
      <c r="L350" s="8"/>
    </row>
    <row r="351" spans="1:12" ht="39" customHeight="1">
      <c r="A351" s="52" t="s">
        <v>0</v>
      </c>
      <c r="B351" s="9" t="s">
        <v>415</v>
      </c>
      <c r="C351" s="10" t="s">
        <v>2</v>
      </c>
      <c r="D351" s="82" t="s">
        <v>3</v>
      </c>
      <c r="E351" s="90"/>
      <c r="J351" s="71"/>
      <c r="K351" s="8"/>
      <c r="L351" s="8"/>
    </row>
    <row r="352" spans="1:12" ht="15.75" customHeight="1">
      <c r="A352" s="33">
        <v>1</v>
      </c>
      <c r="B352" s="38" t="s">
        <v>416</v>
      </c>
      <c r="C352" s="37" t="s">
        <v>141</v>
      </c>
      <c r="D352" s="39">
        <f>K352*J352</f>
        <v>202.35</v>
      </c>
      <c r="E352" s="88"/>
      <c r="J352" s="71">
        <v>0.95</v>
      </c>
      <c r="K352" s="40">
        <v>213</v>
      </c>
      <c r="L352" s="8"/>
    </row>
    <row r="353" spans="1:12" ht="15.75" customHeight="1">
      <c r="A353" s="33">
        <v>2</v>
      </c>
      <c r="B353" s="38" t="s">
        <v>417</v>
      </c>
      <c r="C353" s="37" t="s">
        <v>141</v>
      </c>
      <c r="D353" s="39">
        <f>K353*J353</f>
        <v>134.9</v>
      </c>
      <c r="E353" s="88"/>
      <c r="J353" s="71">
        <v>0.95</v>
      </c>
      <c r="K353" s="40">
        <v>142</v>
      </c>
      <c r="L353" s="8"/>
    </row>
    <row r="354" spans="1:12" ht="15.75" customHeight="1">
      <c r="A354" s="33">
        <v>3</v>
      </c>
      <c r="B354" s="38" t="s">
        <v>418</v>
      </c>
      <c r="C354" s="37" t="s">
        <v>141</v>
      </c>
      <c r="D354" s="39">
        <f>K354*J354</f>
        <v>1082.05</v>
      </c>
      <c r="E354" s="88"/>
      <c r="J354" s="71">
        <v>0.95</v>
      </c>
      <c r="K354" s="40">
        <v>1139</v>
      </c>
      <c r="L354" s="8"/>
    </row>
    <row r="355" spans="1:12" ht="15.75" customHeight="1">
      <c r="A355" s="33">
        <v>4</v>
      </c>
      <c r="B355" s="38" t="s">
        <v>419</v>
      </c>
      <c r="C355" s="37" t="s">
        <v>141</v>
      </c>
      <c r="D355" s="39">
        <f>K355*J355</f>
        <v>1250.2</v>
      </c>
      <c r="E355" s="88"/>
      <c r="J355" s="71">
        <v>0.95</v>
      </c>
      <c r="K355" s="40">
        <v>1316</v>
      </c>
      <c r="L355" s="8"/>
    </row>
    <row r="356" spans="1:12" ht="15.75" customHeight="1">
      <c r="A356" s="33">
        <v>5</v>
      </c>
      <c r="B356" s="38" t="s">
        <v>420</v>
      </c>
      <c r="C356" s="37" t="s">
        <v>141</v>
      </c>
      <c r="D356" s="39">
        <f>K356*J356</f>
        <v>1490.55</v>
      </c>
      <c r="E356" s="88"/>
      <c r="J356" s="71">
        <v>0.95</v>
      </c>
      <c r="K356" s="40">
        <v>1569</v>
      </c>
      <c r="L356" s="8"/>
    </row>
    <row r="357" spans="1:12" ht="15.75" customHeight="1">
      <c r="A357" s="33">
        <v>6</v>
      </c>
      <c r="B357" s="38" t="s">
        <v>421</v>
      </c>
      <c r="C357" s="37" t="s">
        <v>141</v>
      </c>
      <c r="D357" s="39">
        <f>K357*J357</f>
        <v>158.83999999999997</v>
      </c>
      <c r="E357" s="88"/>
      <c r="J357" s="71">
        <v>0.95</v>
      </c>
      <c r="K357" s="40">
        <v>167.2</v>
      </c>
      <c r="L357" s="8"/>
    </row>
    <row r="358" spans="1:12" ht="15.75" customHeight="1">
      <c r="A358" s="33">
        <v>7</v>
      </c>
      <c r="B358" s="38" t="s">
        <v>422</v>
      </c>
      <c r="C358" s="37" t="s">
        <v>141</v>
      </c>
      <c r="D358" s="39">
        <f>K358*J358</f>
        <v>110.77</v>
      </c>
      <c r="E358" s="88"/>
      <c r="J358" s="71">
        <v>0.95</v>
      </c>
      <c r="K358" s="40">
        <v>116.6</v>
      </c>
      <c r="L358" s="8"/>
    </row>
    <row r="359" spans="1:12" ht="15.75" customHeight="1">
      <c r="A359" s="33">
        <v>8</v>
      </c>
      <c r="B359" s="38" t="s">
        <v>423</v>
      </c>
      <c r="C359" s="37" t="s">
        <v>141</v>
      </c>
      <c r="D359" s="39">
        <f>K359*J359</f>
        <v>96.99499999999999</v>
      </c>
      <c r="E359" s="88"/>
      <c r="J359" s="71">
        <v>0.95</v>
      </c>
      <c r="K359" s="40">
        <v>102.1</v>
      </c>
      <c r="L359" s="8"/>
    </row>
    <row r="360" spans="1:12" ht="15.75" customHeight="1">
      <c r="A360" s="33">
        <v>9</v>
      </c>
      <c r="B360" s="38" t="s">
        <v>424</v>
      </c>
      <c r="C360" s="37" t="s">
        <v>425</v>
      </c>
      <c r="D360" s="39">
        <f>K360*J360</f>
        <v>155.135</v>
      </c>
      <c r="E360" s="88"/>
      <c r="J360" s="71">
        <v>0.95</v>
      </c>
      <c r="K360" s="40">
        <v>163.3</v>
      </c>
      <c r="L360" s="8"/>
    </row>
    <row r="361" spans="1:12" ht="15.75" customHeight="1">
      <c r="A361" s="33">
        <v>10</v>
      </c>
      <c r="B361" s="38" t="s">
        <v>426</v>
      </c>
      <c r="C361" s="37" t="s">
        <v>425</v>
      </c>
      <c r="D361" s="39">
        <f>K361*J361</f>
        <v>258.59</v>
      </c>
      <c r="E361" s="88"/>
      <c r="J361" s="71">
        <v>0.95</v>
      </c>
      <c r="K361" s="40">
        <v>272.2</v>
      </c>
      <c r="L361" s="8"/>
    </row>
    <row r="362" spans="1:12" ht="15.75" customHeight="1">
      <c r="A362" s="33">
        <v>11</v>
      </c>
      <c r="B362" s="38" t="s">
        <v>427</v>
      </c>
      <c r="C362" s="37" t="s">
        <v>141</v>
      </c>
      <c r="D362" s="39">
        <f>K362*J362</f>
        <v>23.085</v>
      </c>
      <c r="E362" s="88"/>
      <c r="J362" s="71">
        <v>0.95</v>
      </c>
      <c r="K362" s="40">
        <v>24.3</v>
      </c>
      <c r="L362" s="8"/>
    </row>
    <row r="363" spans="1:12" ht="15.75" customHeight="1">
      <c r="A363" s="33">
        <v>12</v>
      </c>
      <c r="B363" s="38" t="s">
        <v>428</v>
      </c>
      <c r="C363" s="37" t="s">
        <v>141</v>
      </c>
      <c r="D363" s="39">
        <f>K363*J363</f>
        <v>83.125</v>
      </c>
      <c r="E363" s="88"/>
      <c r="J363" s="71">
        <v>0.95</v>
      </c>
      <c r="K363" s="40">
        <v>87.5</v>
      </c>
      <c r="L363" s="8"/>
    </row>
    <row r="364" spans="1:12" ht="15.75" customHeight="1">
      <c r="A364" s="33">
        <v>13</v>
      </c>
      <c r="B364" s="38" t="s">
        <v>429</v>
      </c>
      <c r="C364" s="37" t="s">
        <v>141</v>
      </c>
      <c r="D364" s="39">
        <f>K364*J364</f>
        <v>4.655</v>
      </c>
      <c r="E364" s="88"/>
      <c r="J364" s="71">
        <v>0.95</v>
      </c>
      <c r="K364" s="40">
        <v>4.9</v>
      </c>
      <c r="L364" s="8"/>
    </row>
    <row r="365" spans="1:12" ht="15.75" customHeight="1">
      <c r="A365" s="33">
        <v>14</v>
      </c>
      <c r="B365" s="38" t="s">
        <v>430</v>
      </c>
      <c r="C365" s="37" t="s">
        <v>141</v>
      </c>
      <c r="D365" s="39">
        <f>K365*J365</f>
        <v>1.4249999999999998</v>
      </c>
      <c r="E365" s="88"/>
      <c r="J365" s="71">
        <v>0.95</v>
      </c>
      <c r="K365" s="40">
        <v>1.5</v>
      </c>
      <c r="L365" s="8"/>
    </row>
    <row r="366" spans="1:12" ht="15.75" customHeight="1">
      <c r="A366" s="33">
        <v>15</v>
      </c>
      <c r="B366" s="38" t="s">
        <v>431</v>
      </c>
      <c r="C366" s="37" t="s">
        <v>141</v>
      </c>
      <c r="D366" s="39">
        <f>K366*J366</f>
        <v>2.755</v>
      </c>
      <c r="E366" s="88"/>
      <c r="J366" s="71">
        <v>0.95</v>
      </c>
      <c r="K366" s="40">
        <v>2.9</v>
      </c>
      <c r="L366" s="8"/>
    </row>
    <row r="367" spans="1:12" ht="15.75" customHeight="1">
      <c r="A367" s="33">
        <v>16</v>
      </c>
      <c r="B367" s="38" t="s">
        <v>432</v>
      </c>
      <c r="C367" s="37" t="s">
        <v>141</v>
      </c>
      <c r="D367" s="39">
        <f>K367*J367</f>
        <v>83.125</v>
      </c>
      <c r="E367" s="88"/>
      <c r="J367" s="71">
        <v>0.95</v>
      </c>
      <c r="K367" s="40">
        <v>87.5</v>
      </c>
      <c r="L367" s="8"/>
    </row>
    <row r="368" spans="1:12" ht="15.75" customHeight="1">
      <c r="A368" s="33">
        <v>17</v>
      </c>
      <c r="B368" s="38" t="s">
        <v>433</v>
      </c>
      <c r="C368" s="37" t="s">
        <v>141</v>
      </c>
      <c r="D368" s="39">
        <f>K368*J368</f>
        <v>267.80499999999995</v>
      </c>
      <c r="E368" s="88"/>
      <c r="J368" s="71">
        <v>0.95</v>
      </c>
      <c r="K368" s="40">
        <v>281.9</v>
      </c>
      <c r="L368" s="8"/>
    </row>
    <row r="369" spans="1:12" ht="15.75" customHeight="1">
      <c r="A369" s="33">
        <v>18</v>
      </c>
      <c r="B369" s="38" t="s">
        <v>434</v>
      </c>
      <c r="C369" s="37" t="s">
        <v>141</v>
      </c>
      <c r="D369" s="39">
        <f>K369*J369</f>
        <v>60.04</v>
      </c>
      <c r="E369" s="88"/>
      <c r="J369" s="71">
        <v>0.95</v>
      </c>
      <c r="K369" s="40">
        <v>63.2</v>
      </c>
      <c r="L369" s="8"/>
    </row>
    <row r="370" spans="1:12" ht="15.75" customHeight="1">
      <c r="A370" s="33">
        <v>19</v>
      </c>
      <c r="B370" s="38" t="s">
        <v>435</v>
      </c>
      <c r="C370" s="37" t="s">
        <v>141</v>
      </c>
      <c r="D370" s="39">
        <f>K370*J370</f>
        <v>904.4</v>
      </c>
      <c r="E370" s="88"/>
      <c r="J370" s="71">
        <v>0.95</v>
      </c>
      <c r="K370" s="40">
        <v>952</v>
      </c>
      <c r="L370" s="8"/>
    </row>
    <row r="371" spans="1:12" ht="15.75" customHeight="1">
      <c r="A371" s="33">
        <v>20</v>
      </c>
      <c r="B371" s="38" t="s">
        <v>436</v>
      </c>
      <c r="C371" s="37" t="s">
        <v>141</v>
      </c>
      <c r="D371" s="39">
        <f>K371*J371</f>
        <v>551.9499999999999</v>
      </c>
      <c r="E371" s="88"/>
      <c r="J371" s="71">
        <v>0.95</v>
      </c>
      <c r="K371" s="40">
        <v>581</v>
      </c>
      <c r="L371" s="8"/>
    </row>
    <row r="372" spans="1:12" ht="15.75" customHeight="1">
      <c r="A372" s="33">
        <v>21</v>
      </c>
      <c r="B372" s="38" t="s">
        <v>437</v>
      </c>
      <c r="C372" s="37" t="s">
        <v>141</v>
      </c>
      <c r="D372" s="39">
        <f>K372*J372</f>
        <v>720.1</v>
      </c>
      <c r="E372" s="88"/>
      <c r="J372" s="71">
        <v>0.95</v>
      </c>
      <c r="K372" s="40">
        <v>758</v>
      </c>
      <c r="L372" s="8"/>
    </row>
    <row r="373" spans="1:12" ht="15.75" customHeight="1">
      <c r="A373" s="33">
        <v>25</v>
      </c>
      <c r="B373" s="38" t="s">
        <v>438</v>
      </c>
      <c r="C373" s="37" t="s">
        <v>141</v>
      </c>
      <c r="D373" s="39">
        <f>K373*J373</f>
        <v>360.05</v>
      </c>
      <c r="E373" s="88"/>
      <c r="J373" s="71">
        <v>0.95</v>
      </c>
      <c r="K373" s="40">
        <v>379</v>
      </c>
      <c r="L373" s="8"/>
    </row>
    <row r="374" spans="1:12" ht="15.75" customHeight="1">
      <c r="A374" s="33">
        <v>26</v>
      </c>
      <c r="B374" s="38" t="s">
        <v>439</v>
      </c>
      <c r="C374" s="37" t="s">
        <v>141</v>
      </c>
      <c r="D374" s="39">
        <f>K374*J374</f>
        <v>2320.85</v>
      </c>
      <c r="E374" s="88"/>
      <c r="J374" s="71">
        <v>0.95</v>
      </c>
      <c r="K374" s="40">
        <v>2443</v>
      </c>
      <c r="L374" s="8"/>
    </row>
    <row r="375" spans="1:12" ht="15.75" customHeight="1">
      <c r="A375" s="33">
        <v>27</v>
      </c>
      <c r="B375" s="38" t="s">
        <v>440</v>
      </c>
      <c r="C375" s="37" t="s">
        <v>141</v>
      </c>
      <c r="D375" s="39">
        <f>K375*J375</f>
        <v>2597.2999999999997</v>
      </c>
      <c r="E375" s="88"/>
      <c r="J375" s="71">
        <v>0.95</v>
      </c>
      <c r="K375" s="40">
        <v>2734</v>
      </c>
      <c r="L375" s="8"/>
    </row>
    <row r="376" spans="1:12" ht="15.75" customHeight="1">
      <c r="A376" s="33">
        <v>28</v>
      </c>
      <c r="B376" s="38" t="s">
        <v>441</v>
      </c>
      <c r="C376" s="37" t="s">
        <v>141</v>
      </c>
      <c r="D376" s="39">
        <f>K376*J376</f>
        <v>22.134999999999998</v>
      </c>
      <c r="E376" s="88"/>
      <c r="J376" s="71">
        <v>0.95</v>
      </c>
      <c r="K376" s="40">
        <v>23.3</v>
      </c>
      <c r="L376" s="8"/>
    </row>
    <row r="377" spans="1:12" ht="15.75" customHeight="1">
      <c r="A377" s="33">
        <v>29</v>
      </c>
      <c r="B377" s="38" t="s">
        <v>442</v>
      </c>
      <c r="C377" s="37" t="s">
        <v>141</v>
      </c>
      <c r="D377" s="39">
        <f>K377*J377</f>
        <v>44.269999999999996</v>
      </c>
      <c r="E377" s="88"/>
      <c r="J377" s="71">
        <v>0.95</v>
      </c>
      <c r="K377" s="40">
        <v>46.6</v>
      </c>
      <c r="L377" s="8"/>
    </row>
    <row r="378" spans="1:12" ht="15.75" customHeight="1">
      <c r="A378" s="33">
        <v>30</v>
      </c>
      <c r="B378" s="38" t="s">
        <v>443</v>
      </c>
      <c r="C378" s="37" t="s">
        <v>141</v>
      </c>
      <c r="D378" s="39">
        <f>K378*J378</f>
        <v>11.305</v>
      </c>
      <c r="E378" s="88"/>
      <c r="J378" s="71">
        <v>0.95</v>
      </c>
      <c r="K378" s="40">
        <v>11.9</v>
      </c>
      <c r="L378" s="8"/>
    </row>
    <row r="379" spans="1:12" ht="15.75" customHeight="1">
      <c r="A379" s="33">
        <v>31</v>
      </c>
      <c r="B379" s="38" t="s">
        <v>444</v>
      </c>
      <c r="C379" s="37" t="s">
        <v>141</v>
      </c>
      <c r="D379" s="39">
        <f>K379*J379</f>
        <v>9.405</v>
      </c>
      <c r="E379" s="88"/>
      <c r="J379" s="71">
        <v>0.95</v>
      </c>
      <c r="K379" s="40">
        <v>9.9</v>
      </c>
      <c r="L379" s="8"/>
    </row>
    <row r="380" spans="1:12" ht="15.75" customHeight="1">
      <c r="A380" s="33">
        <v>32</v>
      </c>
      <c r="B380" s="38" t="s">
        <v>445</v>
      </c>
      <c r="C380" s="37" t="s">
        <v>425</v>
      </c>
      <c r="D380" s="39">
        <f>K380*J380</f>
        <v>0.475</v>
      </c>
      <c r="E380" s="88"/>
      <c r="J380" s="71">
        <v>0.95</v>
      </c>
      <c r="K380" s="40">
        <v>0.5</v>
      </c>
      <c r="L380" s="8"/>
    </row>
    <row r="381" spans="1:12" ht="15.75" customHeight="1">
      <c r="A381" s="33">
        <v>33</v>
      </c>
      <c r="B381" s="38" t="s">
        <v>446</v>
      </c>
      <c r="C381" s="37" t="s">
        <v>141</v>
      </c>
      <c r="D381" s="39">
        <f>K381*J381</f>
        <v>3.04</v>
      </c>
      <c r="E381" s="88"/>
      <c r="J381" s="71">
        <v>0.95</v>
      </c>
      <c r="K381" s="40">
        <v>3.2</v>
      </c>
      <c r="L381" s="8"/>
    </row>
    <row r="382" spans="1:12" ht="15.75" customHeight="1">
      <c r="A382" s="33">
        <v>34</v>
      </c>
      <c r="B382" s="38" t="s">
        <v>447</v>
      </c>
      <c r="C382" s="37" t="s">
        <v>141</v>
      </c>
      <c r="D382" s="39">
        <f>K382*J382</f>
        <v>7.505</v>
      </c>
      <c r="E382" s="88"/>
      <c r="J382" s="71">
        <v>0.95</v>
      </c>
      <c r="K382" s="40">
        <v>7.9</v>
      </c>
      <c r="L382" s="8"/>
    </row>
    <row r="383" spans="1:12" ht="23.25" customHeight="1">
      <c r="A383" s="2" t="s">
        <v>0</v>
      </c>
      <c r="B383" s="9" t="s">
        <v>448</v>
      </c>
      <c r="C383" s="10" t="s">
        <v>2</v>
      </c>
      <c r="D383" s="82" t="s">
        <v>39</v>
      </c>
      <c r="E383" s="75"/>
      <c r="J383" s="71"/>
      <c r="K383" s="8"/>
      <c r="L383" s="8"/>
    </row>
    <row r="384" spans="1:12" ht="15.75" customHeight="1">
      <c r="A384" s="37">
        <v>1</v>
      </c>
      <c r="B384" s="53" t="s">
        <v>449</v>
      </c>
      <c r="C384" s="23" t="s">
        <v>141</v>
      </c>
      <c r="D384" s="39">
        <f>K384*J384</f>
        <v>396.815</v>
      </c>
      <c r="E384" s="88"/>
      <c r="J384" s="71">
        <v>0.95</v>
      </c>
      <c r="K384" s="40">
        <v>417.7</v>
      </c>
      <c r="L384" s="8"/>
    </row>
    <row r="385" spans="1:12" ht="15.75" customHeight="1">
      <c r="A385" s="37">
        <v>2</v>
      </c>
      <c r="B385" s="38" t="s">
        <v>450</v>
      </c>
      <c r="C385" s="23" t="s">
        <v>141</v>
      </c>
      <c r="D385" s="39">
        <f>K385*J385</f>
        <v>359.47999999999996</v>
      </c>
      <c r="E385" s="88"/>
      <c r="J385" s="71">
        <v>0.95</v>
      </c>
      <c r="K385" s="40">
        <v>378.4</v>
      </c>
      <c r="L385" s="8"/>
    </row>
    <row r="386" spans="1:12" ht="15.75" customHeight="1">
      <c r="A386" s="37">
        <v>3</v>
      </c>
      <c r="B386" s="38" t="s">
        <v>451</v>
      </c>
      <c r="C386" s="23" t="s">
        <v>141</v>
      </c>
      <c r="D386" s="39">
        <f>K386*J386</f>
        <v>256.785</v>
      </c>
      <c r="E386" s="88"/>
      <c r="J386" s="71">
        <v>0.95</v>
      </c>
      <c r="K386" s="40">
        <v>270.3</v>
      </c>
      <c r="L386" s="8"/>
    </row>
    <row r="387" spans="1:12" ht="15.75" customHeight="1">
      <c r="A387" s="37">
        <v>4</v>
      </c>
      <c r="B387" s="38" t="s">
        <v>452</v>
      </c>
      <c r="C387" s="23" t="s">
        <v>141</v>
      </c>
      <c r="D387" s="39">
        <f>K387*J387</f>
        <v>17.29</v>
      </c>
      <c r="E387" s="88"/>
      <c r="J387" s="71">
        <v>0.95</v>
      </c>
      <c r="K387" s="40">
        <v>18.2</v>
      </c>
      <c r="L387" s="8"/>
    </row>
    <row r="388" spans="1:12" ht="15.75" customHeight="1">
      <c r="A388" s="37">
        <v>5</v>
      </c>
      <c r="B388" s="38" t="s">
        <v>453</v>
      </c>
      <c r="C388" s="23" t="s">
        <v>141</v>
      </c>
      <c r="D388" s="39">
        <f>K388*J388</f>
        <v>77.04499999999999</v>
      </c>
      <c r="E388" s="88"/>
      <c r="J388" s="71">
        <v>0.95</v>
      </c>
      <c r="K388" s="40">
        <v>81.1</v>
      </c>
      <c r="L388" s="8"/>
    </row>
    <row r="389" spans="1:12" ht="15.75" customHeight="1">
      <c r="A389" s="37">
        <v>6</v>
      </c>
      <c r="B389" s="38" t="s">
        <v>454</v>
      </c>
      <c r="C389" s="23" t="s">
        <v>141</v>
      </c>
      <c r="D389" s="39">
        <f>K389*J389</f>
        <v>129.96</v>
      </c>
      <c r="E389" s="88"/>
      <c r="J389" s="71">
        <v>0.95</v>
      </c>
      <c r="K389" s="40">
        <v>136.8</v>
      </c>
      <c r="L389" s="8"/>
    </row>
    <row r="390" spans="1:12" ht="15.75" customHeight="1">
      <c r="A390" s="37">
        <v>7</v>
      </c>
      <c r="B390" s="38" t="s">
        <v>455</v>
      </c>
      <c r="C390" s="23" t="s">
        <v>141</v>
      </c>
      <c r="D390" s="39">
        <f>K390*J390</f>
        <v>29.45</v>
      </c>
      <c r="E390" s="88"/>
      <c r="J390" s="71">
        <v>0.95</v>
      </c>
      <c r="K390" s="40">
        <v>31</v>
      </c>
      <c r="L390" s="8"/>
    </row>
    <row r="391" spans="1:12" ht="15.75" customHeight="1">
      <c r="A391" s="37">
        <v>8</v>
      </c>
      <c r="B391" s="38" t="s">
        <v>456</v>
      </c>
      <c r="C391" s="23" t="s">
        <v>141</v>
      </c>
      <c r="D391" s="39">
        <f>K391*J391</f>
        <v>29.45</v>
      </c>
      <c r="E391" s="88"/>
      <c r="J391" s="71">
        <v>0.95</v>
      </c>
      <c r="K391" s="40">
        <v>31</v>
      </c>
      <c r="L391" s="8"/>
    </row>
    <row r="392" spans="1:12" ht="15.75" customHeight="1">
      <c r="A392" s="37">
        <v>9</v>
      </c>
      <c r="B392" s="38" t="s">
        <v>457</v>
      </c>
      <c r="C392" s="23" t="s">
        <v>141</v>
      </c>
      <c r="D392" s="39">
        <f>K392*J392</f>
        <v>17.764999999999997</v>
      </c>
      <c r="E392" s="88"/>
      <c r="J392" s="71">
        <v>0.95</v>
      </c>
      <c r="K392" s="40">
        <v>18.7</v>
      </c>
      <c r="L392" s="8"/>
    </row>
    <row r="393" spans="1:12" ht="15.75" customHeight="1">
      <c r="A393" s="37">
        <v>10</v>
      </c>
      <c r="B393" s="38" t="s">
        <v>458</v>
      </c>
      <c r="C393" s="23" t="s">
        <v>141</v>
      </c>
      <c r="D393" s="39">
        <f>K393*J393</f>
        <v>38.475</v>
      </c>
      <c r="E393" s="88"/>
      <c r="J393" s="71">
        <v>0.95</v>
      </c>
      <c r="K393" s="40">
        <v>40.5</v>
      </c>
      <c r="L393" s="8"/>
    </row>
    <row r="394" spans="1:12" ht="15.75" customHeight="1">
      <c r="A394" s="37">
        <v>11</v>
      </c>
      <c r="B394" s="38" t="s">
        <v>459</v>
      </c>
      <c r="C394" s="23" t="s">
        <v>141</v>
      </c>
      <c r="D394" s="39">
        <f>K394*J394</f>
        <v>57.76</v>
      </c>
      <c r="E394" s="88"/>
      <c r="J394" s="71">
        <v>0.95</v>
      </c>
      <c r="K394" s="40">
        <v>60.8</v>
      </c>
      <c r="L394" s="8"/>
    </row>
    <row r="395" spans="1:12" ht="15.75" customHeight="1">
      <c r="A395" s="37">
        <v>12</v>
      </c>
      <c r="B395" s="38" t="s">
        <v>460</v>
      </c>
      <c r="C395" s="23" t="s">
        <v>141</v>
      </c>
      <c r="D395" s="39">
        <f>K395*J395</f>
        <v>18.715</v>
      </c>
      <c r="E395" s="88"/>
      <c r="J395" s="71">
        <v>0.95</v>
      </c>
      <c r="K395" s="40">
        <v>19.7</v>
      </c>
      <c r="L395" s="8"/>
    </row>
    <row r="396" spans="1:12" ht="15.75" customHeight="1">
      <c r="A396" s="37">
        <v>13</v>
      </c>
      <c r="B396" s="38" t="s">
        <v>461</v>
      </c>
      <c r="C396" s="23" t="s">
        <v>141</v>
      </c>
      <c r="D396" s="39">
        <f>K396*J396</f>
        <v>23.37</v>
      </c>
      <c r="E396" s="88"/>
      <c r="J396" s="71">
        <v>0.95</v>
      </c>
      <c r="K396" s="40">
        <v>24.6</v>
      </c>
      <c r="L396" s="8"/>
    </row>
    <row r="397" spans="1:12" ht="15.75" customHeight="1">
      <c r="A397" s="37">
        <v>14</v>
      </c>
      <c r="B397" s="38" t="s">
        <v>462</v>
      </c>
      <c r="C397" s="23" t="s">
        <v>141</v>
      </c>
      <c r="D397" s="39">
        <f>K397*J397</f>
        <v>529.435</v>
      </c>
      <c r="E397" s="88"/>
      <c r="J397" s="71">
        <v>0.95</v>
      </c>
      <c r="K397" s="40">
        <v>557.3</v>
      </c>
      <c r="L397" s="8"/>
    </row>
    <row r="398" spans="1:12" ht="15.75" customHeight="1">
      <c r="A398" s="37">
        <v>15</v>
      </c>
      <c r="B398" s="38" t="s">
        <v>463</v>
      </c>
      <c r="C398" s="23" t="s">
        <v>141</v>
      </c>
      <c r="D398" s="39">
        <f>K398*J398</f>
        <v>356.155</v>
      </c>
      <c r="E398" s="88"/>
      <c r="J398" s="71">
        <v>0.95</v>
      </c>
      <c r="K398" s="40">
        <v>374.9</v>
      </c>
      <c r="L398" s="8"/>
    </row>
    <row r="399" spans="1:12" ht="15.75" customHeight="1">
      <c r="A399" s="37">
        <v>16</v>
      </c>
      <c r="B399" s="53" t="s">
        <v>464</v>
      </c>
      <c r="C399" s="23" t="s">
        <v>141</v>
      </c>
      <c r="D399" s="39">
        <f>K399*J399</f>
        <v>153.99499999999998</v>
      </c>
      <c r="E399" s="88"/>
      <c r="J399" s="71">
        <v>0.95</v>
      </c>
      <c r="K399" s="40">
        <v>162.1</v>
      </c>
      <c r="L399" s="8"/>
    </row>
    <row r="400" spans="1:12" ht="15.75" customHeight="1">
      <c r="A400" s="37">
        <v>17</v>
      </c>
      <c r="B400" s="53" t="s">
        <v>465</v>
      </c>
      <c r="C400" s="23" t="s">
        <v>141</v>
      </c>
      <c r="D400" s="39">
        <f>K400*J400</f>
        <v>361</v>
      </c>
      <c r="E400" s="88"/>
      <c r="J400" s="71">
        <v>0.95</v>
      </c>
      <c r="K400" s="40">
        <v>380</v>
      </c>
      <c r="L400" s="8"/>
    </row>
    <row r="401" spans="1:12" ht="15.75" customHeight="1">
      <c r="A401" s="37">
        <v>18</v>
      </c>
      <c r="B401" s="38" t="s">
        <v>466</v>
      </c>
      <c r="C401" s="23" t="s">
        <v>141</v>
      </c>
      <c r="D401" s="39">
        <f>K401*J401</f>
        <v>153.99499999999998</v>
      </c>
      <c r="E401" s="88"/>
      <c r="J401" s="71">
        <v>0.95</v>
      </c>
      <c r="K401" s="40">
        <v>162.1</v>
      </c>
      <c r="L401" s="8"/>
    </row>
    <row r="402" spans="1:12" ht="15.75" customHeight="1">
      <c r="A402" s="37">
        <v>19</v>
      </c>
      <c r="B402" s="38" t="s">
        <v>467</v>
      </c>
      <c r="C402" s="23" t="s">
        <v>141</v>
      </c>
      <c r="D402" s="39">
        <f>K402*J402</f>
        <v>13.964999999999998</v>
      </c>
      <c r="E402" s="88"/>
      <c r="J402" s="71">
        <v>0.95</v>
      </c>
      <c r="K402" s="40">
        <v>14.7</v>
      </c>
      <c r="L402" s="8"/>
    </row>
    <row r="403" spans="1:12" ht="15.75" customHeight="1">
      <c r="A403" s="37">
        <v>20</v>
      </c>
      <c r="B403" s="38" t="s">
        <v>468</v>
      </c>
      <c r="C403" s="23" t="s">
        <v>141</v>
      </c>
      <c r="D403" s="39">
        <f>K403*J403</f>
        <v>9.31</v>
      </c>
      <c r="E403" s="88"/>
      <c r="J403" s="71">
        <v>0.95</v>
      </c>
      <c r="K403" s="40">
        <v>9.8</v>
      </c>
      <c r="L403" s="8"/>
    </row>
    <row r="404" spans="1:12" ht="15.75" customHeight="1">
      <c r="A404" s="37">
        <v>21</v>
      </c>
      <c r="B404" s="38" t="s">
        <v>469</v>
      </c>
      <c r="C404" s="23" t="s">
        <v>141</v>
      </c>
      <c r="D404" s="39">
        <f>K404*J404</f>
        <v>17.764999999999997</v>
      </c>
      <c r="E404" s="88"/>
      <c r="J404" s="71">
        <v>0.95</v>
      </c>
      <c r="K404" s="40">
        <v>18.7</v>
      </c>
      <c r="L404" s="8"/>
    </row>
    <row r="405" spans="1:12" ht="15.75" customHeight="1">
      <c r="A405" s="37">
        <v>22</v>
      </c>
      <c r="B405" s="38" t="s">
        <v>470</v>
      </c>
      <c r="C405" s="23" t="s">
        <v>141</v>
      </c>
      <c r="D405" s="39">
        <f>K405*J405</f>
        <v>32.775</v>
      </c>
      <c r="E405" s="88"/>
      <c r="J405" s="71">
        <v>0.95</v>
      </c>
      <c r="K405" s="40">
        <v>34.5</v>
      </c>
      <c r="L405" s="8"/>
    </row>
    <row r="406" spans="1:12" ht="15.75" customHeight="1">
      <c r="A406" s="37">
        <v>23</v>
      </c>
      <c r="B406" s="38" t="s">
        <v>471</v>
      </c>
      <c r="C406" s="23" t="s">
        <v>141</v>
      </c>
      <c r="D406" s="39">
        <f>K406*J406</f>
        <v>10.26</v>
      </c>
      <c r="E406" s="88"/>
      <c r="J406" s="71">
        <v>0.95</v>
      </c>
      <c r="K406" s="40">
        <v>10.8</v>
      </c>
      <c r="L406" s="8"/>
    </row>
    <row r="407" spans="1:12" ht="19.5" customHeight="1">
      <c r="A407" s="37">
        <v>24</v>
      </c>
      <c r="B407" s="54" t="s">
        <v>472</v>
      </c>
      <c r="C407" s="55" t="s">
        <v>141</v>
      </c>
      <c r="D407" s="39">
        <f>K407*J407</f>
        <v>84.075</v>
      </c>
      <c r="E407" s="88"/>
      <c r="J407" s="71">
        <v>0.95</v>
      </c>
      <c r="K407" s="40">
        <v>88.5</v>
      </c>
      <c r="L407" s="8"/>
    </row>
    <row r="408" spans="1:12" ht="15.75" customHeight="1">
      <c r="A408" s="37">
        <v>25</v>
      </c>
      <c r="B408" s="38" t="s">
        <v>473</v>
      </c>
      <c r="C408" s="23" t="s">
        <v>141</v>
      </c>
      <c r="D408" s="39">
        <f>K408*J408</f>
        <v>48.165</v>
      </c>
      <c r="E408" s="88"/>
      <c r="J408" s="71">
        <v>0.95</v>
      </c>
      <c r="K408" s="40">
        <v>50.7</v>
      </c>
      <c r="L408" s="8"/>
    </row>
    <row r="409" spans="1:12" ht="15.75" customHeight="1">
      <c r="A409" s="37">
        <v>26</v>
      </c>
      <c r="B409" s="38" t="s">
        <v>474</v>
      </c>
      <c r="C409" s="23" t="s">
        <v>141</v>
      </c>
      <c r="D409" s="39">
        <f>K409*J409</f>
        <v>15.864999999999998</v>
      </c>
      <c r="E409" s="88"/>
      <c r="J409" s="71">
        <v>0.95</v>
      </c>
      <c r="K409" s="40">
        <v>16.7</v>
      </c>
      <c r="L409" s="8"/>
    </row>
    <row r="410" spans="1:12" ht="15.75" customHeight="1">
      <c r="A410" s="37">
        <v>27</v>
      </c>
      <c r="B410" s="38" t="s">
        <v>475</v>
      </c>
      <c r="C410" s="23" t="s">
        <v>141</v>
      </c>
      <c r="D410" s="39">
        <f>K410*J410</f>
        <v>88.73</v>
      </c>
      <c r="E410" s="88"/>
      <c r="J410" s="71">
        <v>0.95</v>
      </c>
      <c r="K410" s="40">
        <v>93.4</v>
      </c>
      <c r="L410" s="8"/>
    </row>
    <row r="411" spans="1:12" ht="15.75" customHeight="1">
      <c r="A411" s="37">
        <v>28</v>
      </c>
      <c r="B411" s="38" t="s">
        <v>476</v>
      </c>
      <c r="C411" s="23" t="s">
        <v>141</v>
      </c>
      <c r="D411" s="39">
        <f>K411*J411</f>
        <v>84.075</v>
      </c>
      <c r="E411" s="88"/>
      <c r="J411" s="71">
        <v>0.95</v>
      </c>
      <c r="K411" s="40">
        <v>88.5</v>
      </c>
      <c r="L411" s="8"/>
    </row>
    <row r="412" spans="1:12" ht="15.75" customHeight="1">
      <c r="A412" s="37">
        <v>29</v>
      </c>
      <c r="B412" s="38" t="s">
        <v>477</v>
      </c>
      <c r="C412" s="23" t="s">
        <v>141</v>
      </c>
      <c r="D412" s="39">
        <f>K412*J412</f>
        <v>577.6</v>
      </c>
      <c r="E412" s="88"/>
      <c r="J412" s="71">
        <v>0.95</v>
      </c>
      <c r="K412" s="40">
        <v>608</v>
      </c>
      <c r="L412" s="8"/>
    </row>
    <row r="413" spans="1:12" ht="15.75" customHeight="1">
      <c r="A413" s="37">
        <v>30</v>
      </c>
      <c r="B413" s="38" t="s">
        <v>478</v>
      </c>
      <c r="C413" s="23" t="s">
        <v>141</v>
      </c>
      <c r="D413" s="39">
        <f>K413*J413</f>
        <v>84.075</v>
      </c>
      <c r="E413" s="88"/>
      <c r="J413" s="71">
        <v>0.95</v>
      </c>
      <c r="K413" s="40">
        <v>88.5</v>
      </c>
      <c r="L413" s="8"/>
    </row>
    <row r="414" spans="1:12" ht="15.75" customHeight="1">
      <c r="A414" s="37">
        <v>31</v>
      </c>
      <c r="B414" s="38" t="s">
        <v>479</v>
      </c>
      <c r="C414" s="23" t="s">
        <v>141</v>
      </c>
      <c r="D414" s="39">
        <f>K414*J414</f>
        <v>115.52</v>
      </c>
      <c r="E414" s="88"/>
      <c r="J414" s="71">
        <v>0.95</v>
      </c>
      <c r="K414" s="40">
        <v>121.6</v>
      </c>
      <c r="L414" s="8"/>
    </row>
    <row r="415" spans="1:12" ht="15.75" customHeight="1">
      <c r="A415" s="37">
        <v>32</v>
      </c>
      <c r="B415" s="54" t="s">
        <v>480</v>
      </c>
      <c r="C415" s="23" t="s">
        <v>141</v>
      </c>
      <c r="D415" s="39">
        <f>K415*J415</f>
        <v>112.005</v>
      </c>
      <c r="E415" s="88"/>
      <c r="J415" s="71">
        <v>0.95</v>
      </c>
      <c r="K415" s="40">
        <v>117.9</v>
      </c>
      <c r="L415" s="8"/>
    </row>
    <row r="416" spans="1:12" ht="15.75" customHeight="1">
      <c r="A416" s="37">
        <v>33</v>
      </c>
      <c r="B416" s="54" t="s">
        <v>481</v>
      </c>
      <c r="C416" s="23" t="s">
        <v>141</v>
      </c>
      <c r="D416" s="39">
        <f>K416*J416</f>
        <v>71.44</v>
      </c>
      <c r="E416" s="88"/>
      <c r="J416" s="71">
        <v>0.95</v>
      </c>
      <c r="K416" s="40">
        <v>75.2</v>
      </c>
      <c r="L416" s="8"/>
    </row>
    <row r="417" spans="1:12" ht="15.75" customHeight="1">
      <c r="A417" s="37">
        <v>34</v>
      </c>
      <c r="B417" s="38" t="s">
        <v>482</v>
      </c>
      <c r="C417" s="23" t="s">
        <v>141</v>
      </c>
      <c r="D417" s="39">
        <f>K417*J417</f>
        <v>131.86</v>
      </c>
      <c r="E417" s="88"/>
      <c r="J417" s="71">
        <v>0.95</v>
      </c>
      <c r="K417" s="40">
        <v>138.8</v>
      </c>
      <c r="L417" s="8"/>
    </row>
    <row r="418" spans="1:12" ht="15.75" customHeight="1">
      <c r="A418" s="37">
        <v>35</v>
      </c>
      <c r="B418" s="38" t="s">
        <v>483</v>
      </c>
      <c r="C418" s="23" t="s">
        <v>141</v>
      </c>
      <c r="D418" s="39">
        <f>K418*J418</f>
        <v>143.355</v>
      </c>
      <c r="E418" s="88"/>
      <c r="J418" s="71">
        <v>0.95</v>
      </c>
      <c r="K418" s="40">
        <v>150.9</v>
      </c>
      <c r="L418" s="8"/>
    </row>
    <row r="419" spans="1:12" ht="15.75" customHeight="1">
      <c r="A419" s="37">
        <v>36</v>
      </c>
      <c r="B419" s="38" t="s">
        <v>484</v>
      </c>
      <c r="C419" s="23" t="s">
        <v>141</v>
      </c>
      <c r="D419" s="39">
        <f>K419*J419</f>
        <v>255.075</v>
      </c>
      <c r="E419" s="88"/>
      <c r="J419" s="71">
        <v>0.95</v>
      </c>
      <c r="K419" s="40">
        <v>268.5</v>
      </c>
      <c r="L419" s="8"/>
    </row>
    <row r="420" spans="1:12" ht="15.75" customHeight="1">
      <c r="A420" s="37">
        <v>37</v>
      </c>
      <c r="B420" s="38" t="s">
        <v>485</v>
      </c>
      <c r="C420" s="23" t="s">
        <v>141</v>
      </c>
      <c r="D420" s="39">
        <f>K420*J420</f>
        <v>215.26999999999998</v>
      </c>
      <c r="E420" s="88"/>
      <c r="J420" s="71">
        <v>0.95</v>
      </c>
      <c r="K420" s="40">
        <v>226.6</v>
      </c>
      <c r="L420" s="8"/>
    </row>
    <row r="421" spans="1:12" ht="15.75" customHeight="1">
      <c r="A421" s="37">
        <v>38</v>
      </c>
      <c r="B421" s="53" t="s">
        <v>486</v>
      </c>
      <c r="C421" s="23" t="s">
        <v>141</v>
      </c>
      <c r="D421" s="39">
        <f>K421*J421</f>
        <v>77.52</v>
      </c>
      <c r="E421" s="88"/>
      <c r="J421" s="71">
        <v>0.95</v>
      </c>
      <c r="K421" s="40">
        <v>81.6</v>
      </c>
      <c r="L421" s="8"/>
    </row>
    <row r="422" spans="1:12" ht="15.75" customHeight="1">
      <c r="A422" s="37">
        <v>39</v>
      </c>
      <c r="B422" s="53" t="s">
        <v>487</v>
      </c>
      <c r="C422" s="23" t="s">
        <v>141</v>
      </c>
      <c r="D422" s="39">
        <f>K422*J422</f>
        <v>84.075</v>
      </c>
      <c r="E422" s="88"/>
      <c r="J422" s="71">
        <v>0.95</v>
      </c>
      <c r="K422" s="40">
        <v>88.5</v>
      </c>
      <c r="L422" s="8"/>
    </row>
    <row r="423" spans="1:12" ht="15.75" customHeight="1">
      <c r="A423" s="37">
        <v>40</v>
      </c>
      <c r="B423" s="53" t="s">
        <v>488</v>
      </c>
      <c r="C423" s="23" t="s">
        <v>141</v>
      </c>
      <c r="D423" s="39">
        <f>K423*J423</f>
        <v>24.035</v>
      </c>
      <c r="E423" s="88"/>
      <c r="J423" s="71">
        <v>0.95</v>
      </c>
      <c r="K423" s="40">
        <v>25.3</v>
      </c>
      <c r="L423" s="8"/>
    </row>
    <row r="424" spans="1:12" ht="15.75" customHeight="1">
      <c r="A424" s="37">
        <v>41</v>
      </c>
      <c r="B424" s="53" t="s">
        <v>489</v>
      </c>
      <c r="C424" s="23" t="s">
        <v>141</v>
      </c>
      <c r="D424" s="39">
        <f>K424*J424</f>
        <v>205.39</v>
      </c>
      <c r="E424" s="88"/>
      <c r="J424" s="71">
        <v>0.95</v>
      </c>
      <c r="K424" s="40">
        <v>216.2</v>
      </c>
      <c r="L424" s="8"/>
    </row>
    <row r="425" spans="1:12" ht="15.75" customHeight="1">
      <c r="A425" s="37">
        <v>42</v>
      </c>
      <c r="B425" s="53" t="s">
        <v>490</v>
      </c>
      <c r="C425" s="23" t="s">
        <v>141</v>
      </c>
      <c r="D425" s="39">
        <f>K425*J425</f>
        <v>135.375</v>
      </c>
      <c r="E425" s="88"/>
      <c r="J425" s="71">
        <v>0.95</v>
      </c>
      <c r="K425" s="40">
        <v>142.5</v>
      </c>
      <c r="L425" s="8"/>
    </row>
    <row r="426" spans="1:12" ht="15.75" customHeight="1">
      <c r="A426" s="37">
        <v>43</v>
      </c>
      <c r="B426" s="53" t="s">
        <v>491</v>
      </c>
      <c r="C426" s="23" t="s">
        <v>141</v>
      </c>
      <c r="D426" s="39">
        <f>K426*J426</f>
        <v>140.03</v>
      </c>
      <c r="E426" s="88"/>
      <c r="J426" s="71">
        <v>0.95</v>
      </c>
      <c r="K426" s="40">
        <v>147.4</v>
      </c>
      <c r="L426" s="8"/>
    </row>
    <row r="427" spans="1:12" ht="23.25" customHeight="1">
      <c r="A427" s="56" t="s">
        <v>0</v>
      </c>
      <c r="B427" s="57" t="s">
        <v>492</v>
      </c>
      <c r="C427" s="10" t="s">
        <v>2</v>
      </c>
      <c r="D427" s="86" t="s">
        <v>3</v>
      </c>
      <c r="E427" s="5" t="s">
        <v>162</v>
      </c>
      <c r="J427" s="71"/>
      <c r="K427" s="8"/>
      <c r="L427" s="8"/>
    </row>
    <row r="428" spans="1:12" ht="15" customHeight="1">
      <c r="A428" s="37">
        <v>1</v>
      </c>
      <c r="B428" s="15" t="s">
        <v>493</v>
      </c>
      <c r="C428" s="59" t="s">
        <v>141</v>
      </c>
      <c r="D428" s="39">
        <f>K428*J428</f>
        <v>17.099999999999998</v>
      </c>
      <c r="E428" s="84">
        <f>J428*L428</f>
        <v>11.114999999999998</v>
      </c>
      <c r="J428" s="71">
        <v>0.95</v>
      </c>
      <c r="K428" s="40">
        <v>18</v>
      </c>
      <c r="L428" s="40">
        <v>11.7</v>
      </c>
    </row>
    <row r="429" spans="1:12" ht="15" customHeight="1">
      <c r="A429" s="37">
        <v>2</v>
      </c>
      <c r="B429" s="15" t="s">
        <v>494</v>
      </c>
      <c r="C429" s="59" t="s">
        <v>141</v>
      </c>
      <c r="D429" s="39">
        <f>K429*J429</f>
        <v>17.099999999999998</v>
      </c>
      <c r="E429" s="84">
        <f>J429*L429</f>
        <v>12.825</v>
      </c>
      <c r="J429" s="71">
        <v>0.95</v>
      </c>
      <c r="K429" s="40">
        <v>18</v>
      </c>
      <c r="L429" s="40">
        <v>13.5</v>
      </c>
    </row>
    <row r="430" spans="1:12" ht="15" customHeight="1">
      <c r="A430" s="37">
        <v>3</v>
      </c>
      <c r="B430" s="15" t="s">
        <v>495</v>
      </c>
      <c r="C430" s="59" t="s">
        <v>141</v>
      </c>
      <c r="D430" s="39">
        <f>K430*J430</f>
        <v>20.52</v>
      </c>
      <c r="E430" s="84">
        <f>J430*L430</f>
        <v>17.099999999999998</v>
      </c>
      <c r="J430" s="71">
        <v>0.95</v>
      </c>
      <c r="K430" s="40">
        <v>21.6</v>
      </c>
      <c r="L430" s="40">
        <v>18</v>
      </c>
    </row>
    <row r="431" spans="1:12" ht="15" customHeight="1">
      <c r="A431" s="37">
        <v>4</v>
      </c>
      <c r="B431" s="15" t="s">
        <v>496</v>
      </c>
      <c r="C431" s="59" t="s">
        <v>141</v>
      </c>
      <c r="D431" s="39">
        <f>K431*J431</f>
        <v>14.535</v>
      </c>
      <c r="E431" s="84">
        <f>J431*L431</f>
        <v>11.114999999999998</v>
      </c>
      <c r="F431" s="8"/>
      <c r="G431" s="8"/>
      <c r="H431" s="8"/>
      <c r="I431" s="8"/>
      <c r="J431" s="71">
        <v>0.95</v>
      </c>
      <c r="K431" s="40">
        <v>15.3</v>
      </c>
      <c r="L431" s="40">
        <v>11.7</v>
      </c>
    </row>
    <row r="432" spans="1:12" ht="15" customHeight="1">
      <c r="A432" s="37">
        <v>5</v>
      </c>
      <c r="B432" s="15" t="s">
        <v>497</v>
      </c>
      <c r="C432" s="59" t="s">
        <v>141</v>
      </c>
      <c r="D432" s="39">
        <f>K432*J432</f>
        <v>132.525</v>
      </c>
      <c r="E432" s="84">
        <f>J432*L432</f>
        <v>66.69</v>
      </c>
      <c r="F432" s="8"/>
      <c r="G432" s="8"/>
      <c r="H432" s="8"/>
      <c r="I432" s="8"/>
      <c r="J432" s="71">
        <v>0.95</v>
      </c>
      <c r="K432" s="40">
        <v>139.5</v>
      </c>
      <c r="L432" s="40">
        <v>70.2</v>
      </c>
    </row>
    <row r="433" spans="1:12" ht="15" customHeight="1">
      <c r="A433" s="37">
        <v>6</v>
      </c>
      <c r="B433" s="15" t="s">
        <v>498</v>
      </c>
      <c r="C433" s="59" t="s">
        <v>141</v>
      </c>
      <c r="D433" s="39">
        <f>K433*J433</f>
        <v>119.69999999999999</v>
      </c>
      <c r="E433" s="84">
        <f>J433*L433</f>
        <v>66.69</v>
      </c>
      <c r="F433" s="8"/>
      <c r="G433" s="8"/>
      <c r="H433" s="8"/>
      <c r="I433" s="8"/>
      <c r="J433" s="71">
        <v>0.95</v>
      </c>
      <c r="K433" s="40">
        <v>126</v>
      </c>
      <c r="L433" s="40">
        <v>70.2</v>
      </c>
    </row>
    <row r="434" spans="1:12" ht="15" customHeight="1">
      <c r="A434" s="37">
        <v>7</v>
      </c>
      <c r="B434" s="15" t="s">
        <v>499</v>
      </c>
      <c r="C434" s="59" t="s">
        <v>141</v>
      </c>
      <c r="D434" s="39">
        <f>K434*J434</f>
        <v>25.65</v>
      </c>
      <c r="E434" s="84">
        <f>J434*L434</f>
        <v>0</v>
      </c>
      <c r="F434" s="8"/>
      <c r="G434" s="8"/>
      <c r="H434" s="8"/>
      <c r="I434" s="8"/>
      <c r="J434" s="71">
        <v>0.95</v>
      </c>
      <c r="K434" s="40">
        <v>27</v>
      </c>
      <c r="L434" s="8"/>
    </row>
    <row r="435" spans="1:12" ht="15" customHeight="1">
      <c r="A435" s="37">
        <v>8</v>
      </c>
      <c r="B435" s="15" t="s">
        <v>500</v>
      </c>
      <c r="C435" s="59" t="s">
        <v>141</v>
      </c>
      <c r="D435" s="39">
        <f>K435*J435</f>
        <v>19.665</v>
      </c>
      <c r="E435" s="84">
        <f>J435*L435</f>
        <v>17.099999999999998</v>
      </c>
      <c r="F435" s="8"/>
      <c r="G435" s="8"/>
      <c r="H435" s="8"/>
      <c r="I435" s="8"/>
      <c r="J435" s="71">
        <v>0.95</v>
      </c>
      <c r="K435" s="40">
        <v>20.7</v>
      </c>
      <c r="L435" s="40">
        <v>18</v>
      </c>
    </row>
    <row r="436" spans="1:12" ht="15" customHeight="1">
      <c r="A436" s="37">
        <v>9</v>
      </c>
      <c r="B436" s="15" t="s">
        <v>501</v>
      </c>
      <c r="C436" s="59" t="s">
        <v>141</v>
      </c>
      <c r="D436" s="39">
        <f>K436*J436</f>
        <v>55.574999999999996</v>
      </c>
      <c r="E436" s="84">
        <f>J436*L436</f>
        <v>0</v>
      </c>
      <c r="F436" s="8"/>
      <c r="G436" s="8"/>
      <c r="H436" s="8"/>
      <c r="I436" s="8"/>
      <c r="J436" s="71">
        <v>0.95</v>
      </c>
      <c r="K436" s="40">
        <v>58.5</v>
      </c>
      <c r="L436" s="8"/>
    </row>
    <row r="437" spans="1:12" ht="15" customHeight="1">
      <c r="A437" s="37">
        <v>10</v>
      </c>
      <c r="B437" s="15" t="s">
        <v>502</v>
      </c>
      <c r="C437" s="59" t="s">
        <v>141</v>
      </c>
      <c r="D437" s="39">
        <f>K437*J437</f>
        <v>111.14999999999999</v>
      </c>
      <c r="E437" s="84">
        <f>J437*L437</f>
        <v>66.69</v>
      </c>
      <c r="F437" s="8"/>
      <c r="G437" s="8"/>
      <c r="H437" s="8"/>
      <c r="I437" s="8"/>
      <c r="J437" s="71">
        <v>0.95</v>
      </c>
      <c r="K437" s="40">
        <v>117</v>
      </c>
      <c r="L437" s="40">
        <v>70.2</v>
      </c>
    </row>
    <row r="438" spans="1:12" ht="15" customHeight="1">
      <c r="A438" s="37">
        <v>11</v>
      </c>
      <c r="B438" s="15" t="s">
        <v>503</v>
      </c>
      <c r="C438" s="59" t="s">
        <v>141</v>
      </c>
      <c r="D438" s="39">
        <f>K438*J438</f>
        <v>8.549999999999999</v>
      </c>
      <c r="E438" s="84">
        <f>J438*L438</f>
        <v>1.71</v>
      </c>
      <c r="F438" s="8"/>
      <c r="G438" s="8"/>
      <c r="H438" s="8"/>
      <c r="I438" s="8"/>
      <c r="J438" s="71">
        <v>0.95</v>
      </c>
      <c r="K438" s="40">
        <v>9</v>
      </c>
      <c r="L438" s="40">
        <v>1.8</v>
      </c>
    </row>
    <row r="439" spans="1:12" ht="15" customHeight="1">
      <c r="A439" s="37">
        <v>12</v>
      </c>
      <c r="B439" s="15" t="s">
        <v>504</v>
      </c>
      <c r="C439" s="59" t="s">
        <v>141</v>
      </c>
      <c r="D439" s="39">
        <f>K439*J439</f>
        <v>54.72</v>
      </c>
      <c r="E439" s="84">
        <f>J439*L439</f>
        <v>34.199999999999996</v>
      </c>
      <c r="F439" s="8"/>
      <c r="G439" s="8"/>
      <c r="H439" s="8"/>
      <c r="I439" s="8"/>
      <c r="J439" s="71">
        <v>0.95</v>
      </c>
      <c r="K439" s="40">
        <v>57.6</v>
      </c>
      <c r="L439" s="40">
        <v>36</v>
      </c>
    </row>
    <row r="440" spans="1:12" ht="15" customHeight="1">
      <c r="A440" s="37">
        <v>13</v>
      </c>
      <c r="B440" s="15" t="s">
        <v>505</v>
      </c>
      <c r="C440" s="59" t="s">
        <v>141</v>
      </c>
      <c r="D440" s="39">
        <f>K440*J440</f>
        <v>46.17</v>
      </c>
      <c r="E440" s="84">
        <f>J440*L440</f>
        <v>17.099999999999998</v>
      </c>
      <c r="F440" s="8"/>
      <c r="G440" s="8"/>
      <c r="H440" s="8"/>
      <c r="I440" s="8"/>
      <c r="J440" s="71">
        <v>0.95</v>
      </c>
      <c r="K440" s="40">
        <v>48.6</v>
      </c>
      <c r="L440" s="40">
        <v>18</v>
      </c>
    </row>
    <row r="441" spans="1:12" ht="15" customHeight="1">
      <c r="A441" s="37">
        <v>14</v>
      </c>
      <c r="B441" s="15" t="s">
        <v>506</v>
      </c>
      <c r="C441" s="59" t="s">
        <v>141</v>
      </c>
      <c r="D441" s="39">
        <f>K441*J441</f>
        <v>598.5</v>
      </c>
      <c r="E441" s="84">
        <f>J441*L441</f>
        <v>478.79999999999995</v>
      </c>
      <c r="F441" s="8"/>
      <c r="G441" s="8"/>
      <c r="H441" s="8"/>
      <c r="I441" s="8"/>
      <c r="J441" s="71">
        <v>0.95</v>
      </c>
      <c r="K441" s="40">
        <v>630</v>
      </c>
      <c r="L441" s="40">
        <v>504</v>
      </c>
    </row>
    <row r="442" spans="1:12" ht="15" customHeight="1">
      <c r="A442" s="37">
        <v>15</v>
      </c>
      <c r="B442" s="15" t="s">
        <v>507</v>
      </c>
      <c r="C442" s="59" t="s">
        <v>141</v>
      </c>
      <c r="D442" s="39">
        <f>K442*J442</f>
        <v>11.114999999999998</v>
      </c>
      <c r="E442" s="84">
        <f>J442*L442</f>
        <v>0</v>
      </c>
      <c r="F442" s="8"/>
      <c r="G442" s="8"/>
      <c r="H442" s="8"/>
      <c r="I442" s="8"/>
      <c r="J442" s="71">
        <v>0.95</v>
      </c>
      <c r="K442" s="40">
        <v>11.7</v>
      </c>
      <c r="L442" s="8"/>
    </row>
    <row r="443" spans="1:12" ht="15" customHeight="1">
      <c r="A443" s="37">
        <v>16</v>
      </c>
      <c r="B443" s="15" t="s">
        <v>508</v>
      </c>
      <c r="C443" s="59" t="s">
        <v>141</v>
      </c>
      <c r="D443" s="39">
        <f>K443*J443</f>
        <v>11.969999999999999</v>
      </c>
      <c r="E443" s="84">
        <f>J443*L443</f>
        <v>0</v>
      </c>
      <c r="F443" s="8"/>
      <c r="G443" s="8"/>
      <c r="H443" s="8"/>
      <c r="I443" s="8"/>
      <c r="J443" s="71">
        <v>0.95</v>
      </c>
      <c r="K443" s="40">
        <v>12.6</v>
      </c>
      <c r="L443" s="8"/>
    </row>
    <row r="444" spans="1:12" ht="15" customHeight="1">
      <c r="A444" s="37">
        <v>17</v>
      </c>
      <c r="B444" s="15" t="s">
        <v>509</v>
      </c>
      <c r="C444" s="59" t="s">
        <v>141</v>
      </c>
      <c r="D444" s="39">
        <f>K444*J444</f>
        <v>102.6</v>
      </c>
      <c r="E444" s="84">
        <f>J444*L444</f>
        <v>0</v>
      </c>
      <c r="F444" s="8"/>
      <c r="G444" s="8"/>
      <c r="H444" s="8"/>
      <c r="I444" s="8"/>
      <c r="J444" s="71">
        <v>0.95</v>
      </c>
      <c r="K444" s="40">
        <v>108</v>
      </c>
      <c r="L444" s="8"/>
    </row>
    <row r="445" spans="1:12" ht="15" customHeight="1">
      <c r="A445" s="37">
        <v>18</v>
      </c>
      <c r="B445" s="15" t="s">
        <v>510</v>
      </c>
      <c r="C445" s="59" t="s">
        <v>141</v>
      </c>
      <c r="D445" s="39">
        <f>K445*J445</f>
        <v>119.69999999999999</v>
      </c>
      <c r="E445" s="84">
        <f>J445*L445</f>
        <v>0</v>
      </c>
      <c r="F445" s="8"/>
      <c r="G445" s="8"/>
      <c r="H445" s="8"/>
      <c r="I445" s="8"/>
      <c r="J445" s="71">
        <v>0.95</v>
      </c>
      <c r="K445" s="40">
        <v>126</v>
      </c>
      <c r="L445" s="8"/>
    </row>
    <row r="446" spans="1:12" ht="15" customHeight="1">
      <c r="A446" s="37">
        <v>19</v>
      </c>
      <c r="B446" s="15" t="s">
        <v>511</v>
      </c>
      <c r="C446" s="59" t="s">
        <v>141</v>
      </c>
      <c r="D446" s="39">
        <f>K446*J446</f>
        <v>21.375</v>
      </c>
      <c r="E446" s="84">
        <f>J446*L446</f>
        <v>0</v>
      </c>
      <c r="F446" s="8"/>
      <c r="G446" s="8"/>
      <c r="H446" s="8"/>
      <c r="I446" s="8"/>
      <c r="J446" s="71">
        <v>0.95</v>
      </c>
      <c r="K446" s="40">
        <v>22.5</v>
      </c>
      <c r="L446" s="8"/>
    </row>
    <row r="447" spans="1:12" ht="15" customHeight="1">
      <c r="A447" s="37">
        <v>20</v>
      </c>
      <c r="B447" s="15" t="s">
        <v>512</v>
      </c>
      <c r="C447" s="59" t="s">
        <v>141</v>
      </c>
      <c r="D447" s="39">
        <f>K447*J447</f>
        <v>4.2749999999999995</v>
      </c>
      <c r="E447" s="84">
        <f>J447*L447</f>
        <v>0</v>
      </c>
      <c r="F447" s="8"/>
      <c r="G447" s="8"/>
      <c r="H447" s="8"/>
      <c r="I447" s="8"/>
      <c r="J447" s="71">
        <v>0.95</v>
      </c>
      <c r="K447" s="40">
        <v>4.5</v>
      </c>
      <c r="L447" s="8"/>
    </row>
    <row r="448" spans="1:12" ht="15" customHeight="1">
      <c r="A448" s="37">
        <v>21</v>
      </c>
      <c r="B448" s="15" t="s">
        <v>513</v>
      </c>
      <c r="C448" s="59" t="s">
        <v>141</v>
      </c>
      <c r="D448" s="39">
        <f>K448*J448</f>
        <v>35.91</v>
      </c>
      <c r="E448" s="84">
        <f>J448*L448</f>
        <v>0</v>
      </c>
      <c r="F448" s="8"/>
      <c r="G448" s="8"/>
      <c r="H448" s="8"/>
      <c r="I448" s="8"/>
      <c r="J448" s="71">
        <v>0.95</v>
      </c>
      <c r="K448" s="40">
        <v>37.8</v>
      </c>
      <c r="L448" s="8"/>
    </row>
    <row r="449" spans="1:12" ht="15" customHeight="1">
      <c r="A449" s="37">
        <v>22</v>
      </c>
      <c r="B449" s="15" t="s">
        <v>514</v>
      </c>
      <c r="C449" s="59" t="s">
        <v>141</v>
      </c>
      <c r="D449" s="39">
        <f>K449*J449</f>
        <v>9.405</v>
      </c>
      <c r="E449" s="84">
        <f>J449*L449</f>
        <v>0</v>
      </c>
      <c r="F449" s="8"/>
      <c r="G449" s="8"/>
      <c r="H449" s="8"/>
      <c r="I449" s="8"/>
      <c r="J449" s="71">
        <v>0.95</v>
      </c>
      <c r="K449" s="40">
        <v>9.9</v>
      </c>
      <c r="L449" s="8"/>
    </row>
    <row r="450" spans="1:12" ht="15" customHeight="1">
      <c r="A450" s="37">
        <v>23</v>
      </c>
      <c r="B450" s="15" t="s">
        <v>515</v>
      </c>
      <c r="C450" s="59" t="s">
        <v>141</v>
      </c>
      <c r="D450" s="39">
        <f>K450*J450</f>
        <v>9.405</v>
      </c>
      <c r="E450" s="84">
        <f>J450*L450</f>
        <v>0</v>
      </c>
      <c r="F450" s="8"/>
      <c r="G450" s="8"/>
      <c r="H450" s="8"/>
      <c r="I450" s="8"/>
      <c r="J450" s="71">
        <v>0.95</v>
      </c>
      <c r="K450" s="40">
        <v>9.9</v>
      </c>
      <c r="L450" s="8"/>
    </row>
    <row r="451" spans="1:12" ht="15" customHeight="1">
      <c r="A451" s="37">
        <v>24</v>
      </c>
      <c r="B451" s="15" t="s">
        <v>516</v>
      </c>
      <c r="C451" s="59" t="s">
        <v>141</v>
      </c>
      <c r="D451" s="39">
        <f>K451*J451</f>
        <v>307.8</v>
      </c>
      <c r="E451" s="84">
        <f>J451*L451</f>
        <v>0</v>
      </c>
      <c r="F451" s="8"/>
      <c r="G451" s="8"/>
      <c r="H451" s="8"/>
      <c r="I451" s="8"/>
      <c r="J451" s="71">
        <v>0.95</v>
      </c>
      <c r="K451" s="40">
        <v>324</v>
      </c>
      <c r="L451" s="8"/>
    </row>
    <row r="452" spans="1:12" ht="15" customHeight="1">
      <c r="A452" s="37">
        <v>25</v>
      </c>
      <c r="B452" s="15" t="s">
        <v>517</v>
      </c>
      <c r="C452" s="59" t="s">
        <v>141</v>
      </c>
      <c r="D452" s="39">
        <f>K452*J452</f>
        <v>72.675</v>
      </c>
      <c r="E452" s="84">
        <f>J452*L452</f>
        <v>0</v>
      </c>
      <c r="F452" s="8"/>
      <c r="G452" s="8"/>
      <c r="H452" s="8"/>
      <c r="I452" s="8"/>
      <c r="J452" s="71">
        <v>0.95</v>
      </c>
      <c r="K452" s="40">
        <v>76.5</v>
      </c>
      <c r="L452" s="8"/>
    </row>
    <row r="453" spans="1:12" ht="15" customHeight="1">
      <c r="A453" s="37">
        <v>26</v>
      </c>
      <c r="B453" s="15" t="s">
        <v>518</v>
      </c>
      <c r="C453" s="59" t="s">
        <v>141</v>
      </c>
      <c r="D453" s="39">
        <f>K453*J453</f>
        <v>41.04</v>
      </c>
      <c r="E453" s="84">
        <f>J453*L453</f>
        <v>0</v>
      </c>
      <c r="F453" s="8"/>
      <c r="G453" s="8"/>
      <c r="H453" s="8"/>
      <c r="I453" s="8"/>
      <c r="J453" s="71">
        <v>0.95</v>
      </c>
      <c r="K453" s="40">
        <v>43.2</v>
      </c>
      <c r="L453" s="8"/>
    </row>
    <row r="454" spans="1:12" ht="15" customHeight="1">
      <c r="A454" s="37">
        <v>27</v>
      </c>
      <c r="B454" s="15" t="s">
        <v>519</v>
      </c>
      <c r="C454" s="59" t="s">
        <v>141</v>
      </c>
      <c r="D454" s="39">
        <f>K454*J454</f>
        <v>35.91</v>
      </c>
      <c r="E454" s="84">
        <f>J454*L454</f>
        <v>0</v>
      </c>
      <c r="F454" s="8"/>
      <c r="G454" s="8"/>
      <c r="H454" s="8"/>
      <c r="I454" s="8"/>
      <c r="J454" s="71">
        <v>0.95</v>
      </c>
      <c r="K454" s="40">
        <v>37.8</v>
      </c>
      <c r="L454" s="8"/>
    </row>
    <row r="455" spans="1:12" ht="15" customHeight="1">
      <c r="A455" s="37">
        <v>28</v>
      </c>
      <c r="B455" s="15" t="s">
        <v>520</v>
      </c>
      <c r="C455" s="59" t="s">
        <v>141</v>
      </c>
      <c r="D455" s="39">
        <f>K455*J455</f>
        <v>37.62</v>
      </c>
      <c r="E455" s="84">
        <f>J455*L455</f>
        <v>0</v>
      </c>
      <c r="F455" s="8"/>
      <c r="G455" s="8"/>
      <c r="H455" s="8"/>
      <c r="I455" s="8"/>
      <c r="J455" s="71">
        <v>0.95</v>
      </c>
      <c r="K455" s="40">
        <v>39.6</v>
      </c>
      <c r="L455" s="8"/>
    </row>
    <row r="456" spans="1:12" ht="15" customHeight="1">
      <c r="A456" s="37">
        <v>29</v>
      </c>
      <c r="B456" s="15" t="s">
        <v>521</v>
      </c>
      <c r="C456" s="59" t="s">
        <v>141</v>
      </c>
      <c r="D456" s="39">
        <f>K456*J456</f>
        <v>239.39999999999998</v>
      </c>
      <c r="E456" s="84">
        <f>J456*L456</f>
        <v>0</v>
      </c>
      <c r="F456" s="8"/>
      <c r="G456" s="8"/>
      <c r="H456" s="8"/>
      <c r="I456" s="8"/>
      <c r="J456" s="71">
        <v>0.95</v>
      </c>
      <c r="K456" s="40">
        <v>252</v>
      </c>
      <c r="L456" s="8"/>
    </row>
    <row r="457" spans="1:12" ht="15" customHeight="1">
      <c r="A457" s="37">
        <v>30</v>
      </c>
      <c r="B457" s="15" t="s">
        <v>522</v>
      </c>
      <c r="C457" s="59" t="s">
        <v>141</v>
      </c>
      <c r="D457" s="39">
        <f>K457*J457</f>
        <v>20.52</v>
      </c>
      <c r="E457" s="84">
        <f>J457*L457</f>
        <v>0</v>
      </c>
      <c r="F457" s="8"/>
      <c r="G457" s="8"/>
      <c r="H457" s="8"/>
      <c r="I457" s="8"/>
      <c r="J457" s="71">
        <v>0.95</v>
      </c>
      <c r="K457" s="40">
        <v>21.6</v>
      </c>
      <c r="L457" s="8"/>
    </row>
    <row r="458" spans="1:12" ht="15" customHeight="1">
      <c r="A458" s="37">
        <v>31</v>
      </c>
      <c r="B458" s="15" t="s">
        <v>523</v>
      </c>
      <c r="C458" s="59" t="s">
        <v>141</v>
      </c>
      <c r="D458" s="39">
        <f>K458*J458</f>
        <v>1.71</v>
      </c>
      <c r="E458" s="84">
        <f>J458*L458</f>
        <v>0</v>
      </c>
      <c r="F458" s="8"/>
      <c r="G458" s="8"/>
      <c r="H458" s="8"/>
      <c r="I458" s="8"/>
      <c r="J458" s="71">
        <v>0.95</v>
      </c>
      <c r="K458" s="40">
        <v>1.8</v>
      </c>
      <c r="L458" s="8"/>
    </row>
    <row r="459" spans="1:12" ht="15" customHeight="1">
      <c r="A459" s="37">
        <v>32</v>
      </c>
      <c r="B459" s="15" t="s">
        <v>524</v>
      </c>
      <c r="C459" s="59" t="s">
        <v>141</v>
      </c>
      <c r="D459" s="39">
        <f>K459*J459</f>
        <v>6.84</v>
      </c>
      <c r="E459" s="84">
        <f>J459*L459</f>
        <v>0</v>
      </c>
      <c r="F459" s="8"/>
      <c r="G459" s="8"/>
      <c r="H459" s="8"/>
      <c r="I459" s="8"/>
      <c r="J459" s="71">
        <v>0.95</v>
      </c>
      <c r="K459" s="40">
        <v>7.2</v>
      </c>
      <c r="L459" s="8"/>
    </row>
    <row r="460" spans="1:12" ht="15" customHeight="1">
      <c r="A460" s="37">
        <v>33</v>
      </c>
      <c r="B460" s="15" t="s">
        <v>525</v>
      </c>
      <c r="C460" s="59" t="s">
        <v>141</v>
      </c>
      <c r="D460" s="39">
        <f>K460*J460</f>
        <v>68.39999999999999</v>
      </c>
      <c r="E460" s="84">
        <f>J460*L460</f>
        <v>0</v>
      </c>
      <c r="F460" s="8"/>
      <c r="G460" s="8"/>
      <c r="H460" s="8"/>
      <c r="I460" s="8"/>
      <c r="J460" s="71">
        <v>0.95</v>
      </c>
      <c r="K460" s="40">
        <v>72</v>
      </c>
      <c r="L460" s="8"/>
    </row>
    <row r="461" spans="1:12" ht="15" customHeight="1">
      <c r="A461" s="37">
        <v>34</v>
      </c>
      <c r="B461" s="15" t="s">
        <v>526</v>
      </c>
      <c r="C461" s="59" t="s">
        <v>141</v>
      </c>
      <c r="D461" s="39">
        <f>K461*J461</f>
        <v>68.39999999999999</v>
      </c>
      <c r="E461" s="84">
        <f>J461*L461</f>
        <v>0</v>
      </c>
      <c r="F461" s="8"/>
      <c r="G461" s="8"/>
      <c r="H461" s="8"/>
      <c r="I461" s="8"/>
      <c r="J461" s="71">
        <v>0.95</v>
      </c>
      <c r="K461" s="40">
        <v>72</v>
      </c>
      <c r="L461" s="8"/>
    </row>
    <row r="462" spans="1:12" ht="15" customHeight="1">
      <c r="A462" s="37">
        <v>35</v>
      </c>
      <c r="B462" s="15" t="s">
        <v>527</v>
      </c>
      <c r="C462" s="59" t="s">
        <v>141</v>
      </c>
      <c r="D462" s="39">
        <f>K462*J462</f>
        <v>68.39999999999999</v>
      </c>
      <c r="E462" s="84">
        <f>J462*L462</f>
        <v>0</v>
      </c>
      <c r="F462" s="8"/>
      <c r="G462" s="8"/>
      <c r="H462" s="8"/>
      <c r="I462" s="8"/>
      <c r="J462" s="71">
        <v>0.95</v>
      </c>
      <c r="K462" s="40">
        <v>72</v>
      </c>
      <c r="L462" s="8"/>
    </row>
    <row r="463" spans="1:12" ht="15" customHeight="1">
      <c r="A463" s="37">
        <v>36</v>
      </c>
      <c r="B463" s="15" t="s">
        <v>528</v>
      </c>
      <c r="C463" s="59" t="s">
        <v>141</v>
      </c>
      <c r="D463" s="39">
        <f>K463*J463</f>
        <v>68.39999999999999</v>
      </c>
      <c r="E463" s="84">
        <f>J463*L463</f>
        <v>0</v>
      </c>
      <c r="F463" s="8"/>
      <c r="G463" s="8"/>
      <c r="H463" s="8"/>
      <c r="I463" s="8"/>
      <c r="J463" s="71">
        <v>0.95</v>
      </c>
      <c r="K463" s="40">
        <v>72</v>
      </c>
      <c r="L463" s="8"/>
    </row>
    <row r="464" spans="1:12" ht="15" customHeight="1">
      <c r="A464" s="37">
        <v>37</v>
      </c>
      <c r="B464" s="15" t="s">
        <v>529</v>
      </c>
      <c r="C464" s="59" t="s">
        <v>141</v>
      </c>
      <c r="D464" s="39">
        <f>K464*J464</f>
        <v>0.95</v>
      </c>
      <c r="E464" s="84">
        <f>J464*L464</f>
        <v>0</v>
      </c>
      <c r="F464" s="8"/>
      <c r="G464" s="8"/>
      <c r="H464" s="8"/>
      <c r="I464" s="8"/>
      <c r="J464" s="71">
        <v>0.95</v>
      </c>
      <c r="K464" s="40">
        <v>1</v>
      </c>
      <c r="L464" s="8"/>
    </row>
    <row r="465" spans="1:12" ht="15" customHeight="1">
      <c r="A465" s="37">
        <v>38</v>
      </c>
      <c r="B465" s="15" t="s">
        <v>530</v>
      </c>
      <c r="C465" s="59" t="s">
        <v>141</v>
      </c>
      <c r="D465" s="39">
        <f>K465*J465</f>
        <v>0.855</v>
      </c>
      <c r="E465" s="84">
        <f>J465*L465</f>
        <v>0</v>
      </c>
      <c r="F465" s="8"/>
      <c r="G465" s="8"/>
      <c r="H465" s="8"/>
      <c r="I465" s="8"/>
      <c r="J465" s="71">
        <v>0.95</v>
      </c>
      <c r="K465" s="40">
        <v>0.9</v>
      </c>
      <c r="L465" s="8"/>
    </row>
    <row r="466" spans="1:12" ht="15" customHeight="1">
      <c r="A466" s="37">
        <v>39</v>
      </c>
      <c r="B466" s="15" t="s">
        <v>531</v>
      </c>
      <c r="C466" s="59" t="s">
        <v>141</v>
      </c>
      <c r="D466" s="39">
        <f>K466*J466</f>
        <v>299.25</v>
      </c>
      <c r="E466" s="84">
        <f>J466*L466</f>
        <v>94.05</v>
      </c>
      <c r="F466" s="8"/>
      <c r="G466" s="8"/>
      <c r="H466" s="8"/>
      <c r="I466" s="8"/>
      <c r="J466" s="71">
        <v>0.95</v>
      </c>
      <c r="K466" s="40">
        <v>315</v>
      </c>
      <c r="L466" s="40">
        <v>99</v>
      </c>
    </row>
    <row r="467" spans="1:12" ht="15" customHeight="1">
      <c r="A467" s="37">
        <v>40</v>
      </c>
      <c r="B467" s="15" t="s">
        <v>532</v>
      </c>
      <c r="C467" s="59" t="s">
        <v>141</v>
      </c>
      <c r="D467" s="39">
        <f>K467*J467</f>
        <v>213.75</v>
      </c>
      <c r="E467" s="84">
        <f>J467*L467</f>
        <v>68.39999999999999</v>
      </c>
      <c r="F467" s="8"/>
      <c r="G467" s="8"/>
      <c r="H467" s="8"/>
      <c r="I467" s="8"/>
      <c r="J467" s="71">
        <v>0.95</v>
      </c>
      <c r="K467" s="40">
        <v>225</v>
      </c>
      <c r="L467" s="40">
        <v>72</v>
      </c>
    </row>
    <row r="468" spans="1:12" ht="15" customHeight="1">
      <c r="A468" s="37">
        <v>41</v>
      </c>
      <c r="B468" s="15" t="s">
        <v>533</v>
      </c>
      <c r="C468" s="59" t="s">
        <v>141</v>
      </c>
      <c r="D468" s="39">
        <f>K468*J468</f>
        <v>213.75</v>
      </c>
      <c r="E468" s="84">
        <f>J468*L468</f>
        <v>68.39999999999999</v>
      </c>
      <c r="F468" s="8"/>
      <c r="G468" s="8"/>
      <c r="H468" s="8"/>
      <c r="I468" s="8"/>
      <c r="J468" s="71">
        <v>0.95</v>
      </c>
      <c r="K468" s="40">
        <v>225</v>
      </c>
      <c r="L468" s="40">
        <v>72</v>
      </c>
    </row>
    <row r="469" spans="1:12" ht="15" customHeight="1">
      <c r="A469" s="37">
        <v>42</v>
      </c>
      <c r="B469" s="15" t="s">
        <v>534</v>
      </c>
      <c r="C469" s="59" t="s">
        <v>141</v>
      </c>
      <c r="D469" s="39">
        <f>K469*J469</f>
        <v>25.65</v>
      </c>
      <c r="E469" s="84">
        <f>J469*L469</f>
        <v>0</v>
      </c>
      <c r="F469" s="8"/>
      <c r="G469" s="8"/>
      <c r="H469" s="8"/>
      <c r="I469" s="8"/>
      <c r="J469" s="71">
        <v>0.95</v>
      </c>
      <c r="K469" s="40">
        <v>27</v>
      </c>
      <c r="L469" s="8"/>
    </row>
    <row r="470" spans="1:12" ht="15" customHeight="1">
      <c r="A470" s="37">
        <v>43</v>
      </c>
      <c r="B470" s="15" t="s">
        <v>535</v>
      </c>
      <c r="C470" s="59" t="s">
        <v>141</v>
      </c>
      <c r="D470" s="39">
        <f>K470*J470</f>
        <v>25.65</v>
      </c>
      <c r="E470" s="84">
        <f>J470*L470</f>
        <v>0</v>
      </c>
      <c r="F470" s="8"/>
      <c r="G470" s="8"/>
      <c r="H470" s="8"/>
      <c r="I470" s="8"/>
      <c r="J470" s="71">
        <v>0.95</v>
      </c>
      <c r="K470" s="40">
        <v>27</v>
      </c>
      <c r="L470" s="8"/>
    </row>
    <row r="471" spans="1:12" ht="15" customHeight="1">
      <c r="A471" s="37">
        <v>44</v>
      </c>
      <c r="B471" s="15" t="s">
        <v>536</v>
      </c>
      <c r="C471" s="59" t="s">
        <v>141</v>
      </c>
      <c r="D471" s="39">
        <f>K471*J471</f>
        <v>25.65</v>
      </c>
      <c r="E471" s="84">
        <f>J471*L471</f>
        <v>0</v>
      </c>
      <c r="F471" s="8"/>
      <c r="G471" s="8"/>
      <c r="H471" s="8"/>
      <c r="I471" s="8"/>
      <c r="J471" s="71">
        <v>0.95</v>
      </c>
      <c r="K471" s="40">
        <v>27</v>
      </c>
      <c r="L471" s="8"/>
    </row>
    <row r="472" spans="1:12" ht="15" customHeight="1">
      <c r="A472" s="37">
        <v>45</v>
      </c>
      <c r="B472" s="15" t="s">
        <v>537</v>
      </c>
      <c r="C472" s="59" t="s">
        <v>141</v>
      </c>
      <c r="D472" s="39">
        <f>K472*J472</f>
        <v>8.549999999999999</v>
      </c>
      <c r="E472" s="84">
        <f>J472*L472</f>
        <v>0</v>
      </c>
      <c r="F472" s="8"/>
      <c r="G472" s="8"/>
      <c r="H472" s="8"/>
      <c r="I472" s="8"/>
      <c r="J472" s="71">
        <v>0.95</v>
      </c>
      <c r="K472" s="40">
        <v>9</v>
      </c>
      <c r="L472" s="8"/>
    </row>
    <row r="473" spans="1:12" ht="15" customHeight="1">
      <c r="A473" s="37">
        <v>46</v>
      </c>
      <c r="B473" s="15" t="s">
        <v>538</v>
      </c>
      <c r="C473" s="59" t="s">
        <v>141</v>
      </c>
      <c r="D473" s="39">
        <f>K473*J473</f>
        <v>10.26</v>
      </c>
      <c r="E473" s="84">
        <f>J473*L473</f>
        <v>0</v>
      </c>
      <c r="F473" s="8"/>
      <c r="G473" s="8"/>
      <c r="H473" s="8"/>
      <c r="I473" s="8"/>
      <c r="J473" s="71">
        <v>0.95</v>
      </c>
      <c r="K473" s="40">
        <v>10.8</v>
      </c>
      <c r="L473" s="8"/>
    </row>
    <row r="474" spans="1:12" ht="15" customHeight="1">
      <c r="A474" s="37">
        <v>47</v>
      </c>
      <c r="B474" s="15" t="s">
        <v>539</v>
      </c>
      <c r="C474" s="59" t="s">
        <v>141</v>
      </c>
      <c r="D474" s="39">
        <f>K474*J474</f>
        <v>555.75</v>
      </c>
      <c r="E474" s="84">
        <f>J474*L474</f>
        <v>342</v>
      </c>
      <c r="F474" s="8"/>
      <c r="G474" s="8"/>
      <c r="H474" s="8"/>
      <c r="I474" s="8"/>
      <c r="J474" s="71">
        <v>0.95</v>
      </c>
      <c r="K474" s="40">
        <v>585</v>
      </c>
      <c r="L474" s="40">
        <v>360</v>
      </c>
    </row>
    <row r="475" spans="1:12" ht="15" customHeight="1">
      <c r="A475" s="37">
        <v>48</v>
      </c>
      <c r="B475" s="15" t="s">
        <v>540</v>
      </c>
      <c r="C475" s="59" t="s">
        <v>141</v>
      </c>
      <c r="D475" s="39">
        <f>K475*J475</f>
        <v>1539</v>
      </c>
      <c r="E475" s="84">
        <f>J475*L475</f>
        <v>855</v>
      </c>
      <c r="F475" s="8"/>
      <c r="G475" s="8"/>
      <c r="H475" s="8"/>
      <c r="I475" s="8"/>
      <c r="J475" s="71">
        <v>0.95</v>
      </c>
      <c r="K475" s="40">
        <v>1620</v>
      </c>
      <c r="L475" s="40">
        <v>900</v>
      </c>
    </row>
    <row r="476" spans="1:12" ht="15" customHeight="1">
      <c r="A476" s="37">
        <v>49</v>
      </c>
      <c r="B476" s="15" t="s">
        <v>541</v>
      </c>
      <c r="C476" s="59" t="s">
        <v>141</v>
      </c>
      <c r="D476" s="39">
        <f>K476*J476</f>
        <v>85.5</v>
      </c>
      <c r="E476" s="84">
        <f>J476*L476</f>
        <v>31.634999999999994</v>
      </c>
      <c r="F476" s="8"/>
      <c r="G476" s="8"/>
      <c r="H476" s="8"/>
      <c r="I476" s="8"/>
      <c r="J476" s="71">
        <v>0.95</v>
      </c>
      <c r="K476" s="40">
        <v>90</v>
      </c>
      <c r="L476" s="40">
        <v>33.3</v>
      </c>
    </row>
    <row r="477" spans="1:12" ht="15" customHeight="1">
      <c r="A477" s="37">
        <v>50</v>
      </c>
      <c r="B477" s="15" t="s">
        <v>542</v>
      </c>
      <c r="C477" s="59" t="s">
        <v>141</v>
      </c>
      <c r="D477" s="39">
        <f>K477*J477</f>
        <v>85.5</v>
      </c>
      <c r="E477" s="84">
        <f>J477*L477</f>
        <v>31.634999999999994</v>
      </c>
      <c r="F477" s="8"/>
      <c r="G477" s="8"/>
      <c r="H477" s="8"/>
      <c r="I477" s="8"/>
      <c r="J477" s="71">
        <v>0.95</v>
      </c>
      <c r="K477" s="40">
        <v>90</v>
      </c>
      <c r="L477" s="40">
        <v>33.3</v>
      </c>
    </row>
    <row r="478" spans="1:12" ht="15" customHeight="1">
      <c r="A478" s="37">
        <v>51</v>
      </c>
      <c r="B478" s="15" t="s">
        <v>543</v>
      </c>
      <c r="C478" s="59" t="s">
        <v>141</v>
      </c>
      <c r="D478" s="39">
        <f>K478*J478</f>
        <v>555.75</v>
      </c>
      <c r="E478" s="84">
        <f>J478*L478</f>
        <v>342</v>
      </c>
      <c r="F478" s="8"/>
      <c r="G478" s="8"/>
      <c r="H478" s="8"/>
      <c r="I478" s="8"/>
      <c r="J478" s="71">
        <v>0.95</v>
      </c>
      <c r="K478" s="40">
        <v>585</v>
      </c>
      <c r="L478" s="40">
        <v>360</v>
      </c>
    </row>
    <row r="479" spans="1:12" ht="15" customHeight="1">
      <c r="A479" s="37">
        <v>52</v>
      </c>
      <c r="B479" s="15" t="s">
        <v>544</v>
      </c>
      <c r="C479" s="59" t="s">
        <v>141</v>
      </c>
      <c r="D479" s="39">
        <f>K479*J479</f>
        <v>102.6</v>
      </c>
      <c r="E479" s="84">
        <f>J479*L479</f>
        <v>55.574999999999996</v>
      </c>
      <c r="F479" s="8"/>
      <c r="G479" s="8"/>
      <c r="H479" s="8"/>
      <c r="I479" s="8"/>
      <c r="J479" s="71">
        <v>0.95</v>
      </c>
      <c r="K479" s="40">
        <v>108</v>
      </c>
      <c r="L479" s="40">
        <v>58.5</v>
      </c>
    </row>
    <row r="480" spans="1:12" ht="15" customHeight="1">
      <c r="A480" s="37">
        <v>53</v>
      </c>
      <c r="B480" s="15" t="s">
        <v>545</v>
      </c>
      <c r="C480" s="59" t="s">
        <v>141</v>
      </c>
      <c r="D480" s="39">
        <f>K480*J480</f>
        <v>5.984999999999999</v>
      </c>
      <c r="E480" s="84">
        <f>J480*L480</f>
        <v>4.2749999999999995</v>
      </c>
      <c r="F480" s="8"/>
      <c r="G480" s="8"/>
      <c r="H480" s="8"/>
      <c r="I480" s="8"/>
      <c r="J480" s="71">
        <v>0.95</v>
      </c>
      <c r="K480" s="40">
        <v>6.3</v>
      </c>
      <c r="L480" s="40">
        <v>4.5</v>
      </c>
    </row>
    <row r="481" spans="1:12" ht="15" customHeight="1">
      <c r="A481" s="37">
        <v>54</v>
      </c>
      <c r="B481" s="15" t="s">
        <v>546</v>
      </c>
      <c r="C481" s="59" t="s">
        <v>141</v>
      </c>
      <c r="D481" s="39">
        <f>K481*J481</f>
        <v>4.9399999999999995</v>
      </c>
      <c r="E481" s="84">
        <f>J481*L481</f>
        <v>0</v>
      </c>
      <c r="F481" s="8"/>
      <c r="G481" s="8"/>
      <c r="H481" s="8"/>
      <c r="I481" s="8"/>
      <c r="J481" s="71">
        <v>0.95</v>
      </c>
      <c r="K481" s="40">
        <v>5.2</v>
      </c>
      <c r="L481" s="8"/>
    </row>
    <row r="482" spans="1:12" ht="15" customHeight="1">
      <c r="A482" s="37">
        <v>55</v>
      </c>
      <c r="B482" s="15" t="s">
        <v>547</v>
      </c>
      <c r="C482" s="59" t="s">
        <v>141</v>
      </c>
      <c r="D482" s="39">
        <f>K482*J482</f>
        <v>11.114999999999998</v>
      </c>
      <c r="E482" s="84">
        <f>J482*L482</f>
        <v>5.984999999999999</v>
      </c>
      <c r="F482" s="8"/>
      <c r="G482" s="8"/>
      <c r="H482" s="8"/>
      <c r="I482" s="8"/>
      <c r="J482" s="71">
        <v>0.95</v>
      </c>
      <c r="K482" s="40">
        <v>11.7</v>
      </c>
      <c r="L482" s="40">
        <v>6.3</v>
      </c>
    </row>
    <row r="483" spans="1:12" ht="15" customHeight="1">
      <c r="A483" s="37">
        <v>56</v>
      </c>
      <c r="B483" s="15" t="s">
        <v>548</v>
      </c>
      <c r="C483" s="59" t="s">
        <v>141</v>
      </c>
      <c r="D483" s="39">
        <f>K483*J483</f>
        <v>2.755</v>
      </c>
      <c r="E483" s="84">
        <f>J483*L483</f>
        <v>1.3299999999999998</v>
      </c>
      <c r="F483" s="8"/>
      <c r="G483" s="8"/>
      <c r="H483" s="8"/>
      <c r="I483" s="8"/>
      <c r="J483" s="71">
        <v>0.95</v>
      </c>
      <c r="K483" s="40">
        <v>2.9</v>
      </c>
      <c r="L483" s="40">
        <v>1.4</v>
      </c>
    </row>
    <row r="484" spans="1:12" ht="15" customHeight="1">
      <c r="A484" s="37">
        <v>57</v>
      </c>
      <c r="B484" s="15" t="s">
        <v>549</v>
      </c>
      <c r="C484" s="59" t="s">
        <v>141</v>
      </c>
      <c r="D484" s="39">
        <f>K484*J484</f>
        <v>199.5</v>
      </c>
      <c r="E484" s="84">
        <f>J484*L484</f>
        <v>104.5</v>
      </c>
      <c r="F484" s="8"/>
      <c r="G484" s="8"/>
      <c r="H484" s="8"/>
      <c r="I484" s="8"/>
      <c r="J484" s="71">
        <v>0.95</v>
      </c>
      <c r="K484" s="40">
        <v>210</v>
      </c>
      <c r="L484" s="40">
        <v>110</v>
      </c>
    </row>
    <row r="485" spans="1:12" ht="15" customHeight="1">
      <c r="A485" s="37">
        <v>58</v>
      </c>
      <c r="B485" s="15" t="s">
        <v>550</v>
      </c>
      <c r="C485" s="59" t="s">
        <v>141</v>
      </c>
      <c r="D485" s="39">
        <f>K485*J485</f>
        <v>332.5</v>
      </c>
      <c r="E485" s="84">
        <f>J485*L485</f>
        <v>142.5</v>
      </c>
      <c r="F485" s="8"/>
      <c r="G485" s="8"/>
      <c r="H485" s="8"/>
      <c r="I485" s="8"/>
      <c r="J485" s="71">
        <v>0.95</v>
      </c>
      <c r="K485" s="40">
        <v>350</v>
      </c>
      <c r="L485" s="40">
        <v>150</v>
      </c>
    </row>
    <row r="486" spans="1:12" ht="15" customHeight="1">
      <c r="A486" s="37">
        <v>59</v>
      </c>
      <c r="B486" s="15" t="s">
        <v>551</v>
      </c>
      <c r="C486" s="59" t="s">
        <v>141</v>
      </c>
      <c r="D486" s="39">
        <f>K486*J486</f>
        <v>218.5</v>
      </c>
      <c r="E486" s="84">
        <f>J486*L486</f>
        <v>95</v>
      </c>
      <c r="F486" s="8"/>
      <c r="G486" s="8"/>
      <c r="H486" s="8"/>
      <c r="I486" s="8"/>
      <c r="J486" s="71">
        <v>0.95</v>
      </c>
      <c r="K486" s="40">
        <v>230</v>
      </c>
      <c r="L486" s="40">
        <v>100</v>
      </c>
    </row>
    <row r="487" spans="1:12" ht="15" customHeight="1">
      <c r="A487" s="37">
        <v>60</v>
      </c>
      <c r="B487" s="15" t="s">
        <v>552</v>
      </c>
      <c r="C487" s="59" t="s">
        <v>141</v>
      </c>
      <c r="D487" s="39">
        <f>K487*J487</f>
        <v>313.5</v>
      </c>
      <c r="E487" s="84">
        <f>J487*L487</f>
        <v>114</v>
      </c>
      <c r="F487" s="8"/>
      <c r="G487" s="8"/>
      <c r="H487" s="8"/>
      <c r="I487" s="8"/>
      <c r="J487" s="71">
        <v>0.95</v>
      </c>
      <c r="K487" s="40">
        <v>330</v>
      </c>
      <c r="L487" s="40">
        <v>120</v>
      </c>
    </row>
    <row r="488" spans="1:12" ht="15" customHeight="1">
      <c r="A488" s="37">
        <v>61</v>
      </c>
      <c r="B488" s="15" t="s">
        <v>553</v>
      </c>
      <c r="C488" s="59" t="s">
        <v>141</v>
      </c>
      <c r="D488" s="39">
        <f>K488*J488</f>
        <v>266</v>
      </c>
      <c r="E488" s="84">
        <f>J488*L488</f>
        <v>95</v>
      </c>
      <c r="F488" s="8"/>
      <c r="G488" s="8"/>
      <c r="H488" s="8"/>
      <c r="I488" s="8"/>
      <c r="J488" s="71">
        <v>0.95</v>
      </c>
      <c r="K488" s="40">
        <v>280</v>
      </c>
      <c r="L488" s="40">
        <v>100</v>
      </c>
    </row>
    <row r="489" spans="1:12" ht="15" customHeight="1">
      <c r="A489" s="37">
        <v>62</v>
      </c>
      <c r="B489" s="15" t="s">
        <v>554</v>
      </c>
      <c r="C489" s="59" t="s">
        <v>141</v>
      </c>
      <c r="D489" s="39">
        <f>K489*J489</f>
        <v>142.5</v>
      </c>
      <c r="E489" s="84">
        <f>J489*L489</f>
        <v>85.5</v>
      </c>
      <c r="F489" s="8"/>
      <c r="G489" s="8"/>
      <c r="H489" s="8"/>
      <c r="I489" s="8"/>
      <c r="J489" s="71">
        <v>0.95</v>
      </c>
      <c r="K489" s="40">
        <v>150</v>
      </c>
      <c r="L489" s="40">
        <v>90</v>
      </c>
    </row>
    <row r="490" spans="1:12" ht="15" customHeight="1">
      <c r="A490" s="37">
        <v>63</v>
      </c>
      <c r="B490" s="15" t="s">
        <v>555</v>
      </c>
      <c r="C490" s="59" t="s">
        <v>141</v>
      </c>
      <c r="D490" s="39">
        <f>K490*J490</f>
        <v>266</v>
      </c>
      <c r="E490" s="84">
        <f>J490*L490</f>
        <v>114</v>
      </c>
      <c r="F490" s="8"/>
      <c r="G490" s="8"/>
      <c r="H490" s="8"/>
      <c r="I490" s="8"/>
      <c r="J490" s="71">
        <v>0.95</v>
      </c>
      <c r="K490" s="40">
        <v>280</v>
      </c>
      <c r="L490" s="40">
        <v>120</v>
      </c>
    </row>
    <row r="491" spans="1:12" ht="15" customHeight="1">
      <c r="A491" s="37">
        <v>64</v>
      </c>
      <c r="B491" s="15" t="s">
        <v>556</v>
      </c>
      <c r="C491" s="59" t="s">
        <v>141</v>
      </c>
      <c r="D491" s="39">
        <f>K491*J491</f>
        <v>237.5</v>
      </c>
      <c r="E491" s="84">
        <f>J491*L491</f>
        <v>95</v>
      </c>
      <c r="F491" s="8"/>
      <c r="G491" s="8"/>
      <c r="H491" s="8"/>
      <c r="I491" s="8"/>
      <c r="J491" s="71">
        <v>0.95</v>
      </c>
      <c r="K491" s="40">
        <v>250</v>
      </c>
      <c r="L491" s="40">
        <v>100</v>
      </c>
    </row>
    <row r="492" spans="1:12" ht="15" customHeight="1">
      <c r="A492" s="37">
        <v>65</v>
      </c>
      <c r="B492" s="15" t="s">
        <v>557</v>
      </c>
      <c r="C492" s="59" t="s">
        <v>141</v>
      </c>
      <c r="D492" s="39">
        <f>K492*J492</f>
        <v>275.5</v>
      </c>
      <c r="E492" s="84">
        <f>J492*L492</f>
        <v>142.5</v>
      </c>
      <c r="F492" s="8"/>
      <c r="G492" s="8"/>
      <c r="H492" s="8"/>
      <c r="I492" s="8"/>
      <c r="J492" s="71">
        <v>0.95</v>
      </c>
      <c r="K492" s="40">
        <v>290</v>
      </c>
      <c r="L492" s="40">
        <v>150</v>
      </c>
    </row>
    <row r="493" spans="1:12" ht="15" customHeight="1">
      <c r="A493" s="37">
        <v>66</v>
      </c>
      <c r="B493" s="15" t="s">
        <v>558</v>
      </c>
      <c r="C493" s="59" t="s">
        <v>141</v>
      </c>
      <c r="D493" s="39">
        <f>K493*J493</f>
        <v>294.5</v>
      </c>
      <c r="E493" s="84">
        <f>J493*L493</f>
        <v>137.75</v>
      </c>
      <c r="F493" s="8"/>
      <c r="G493" s="8"/>
      <c r="H493" s="8"/>
      <c r="I493" s="8"/>
      <c r="J493" s="71">
        <v>0.95</v>
      </c>
      <c r="K493" s="40">
        <v>310</v>
      </c>
      <c r="L493" s="40">
        <v>145</v>
      </c>
    </row>
    <row r="494" spans="1:12" ht="15" customHeight="1">
      <c r="A494" s="37">
        <v>67</v>
      </c>
      <c r="B494" s="15" t="s">
        <v>559</v>
      </c>
      <c r="C494" s="59" t="s">
        <v>141</v>
      </c>
      <c r="D494" s="39">
        <f>K494*J494</f>
        <v>171</v>
      </c>
      <c r="E494" s="84">
        <f>J494*L494</f>
        <v>76</v>
      </c>
      <c r="F494" s="8"/>
      <c r="G494" s="8"/>
      <c r="H494" s="8"/>
      <c r="I494" s="8"/>
      <c r="J494" s="71">
        <v>0.95</v>
      </c>
      <c r="K494" s="40">
        <v>180</v>
      </c>
      <c r="L494" s="40">
        <v>80</v>
      </c>
    </row>
    <row r="495" spans="1:12" ht="15" customHeight="1">
      <c r="A495" s="37">
        <v>68</v>
      </c>
      <c r="B495" s="15" t="s">
        <v>560</v>
      </c>
      <c r="C495" s="59" t="s">
        <v>141</v>
      </c>
      <c r="D495" s="39">
        <f>K495*J495</f>
        <v>332.5</v>
      </c>
      <c r="E495" s="84">
        <f>J495*L495</f>
        <v>152</v>
      </c>
      <c r="F495" s="8"/>
      <c r="G495" s="8"/>
      <c r="H495" s="8"/>
      <c r="I495" s="8"/>
      <c r="J495" s="71">
        <v>0.95</v>
      </c>
      <c r="K495" s="40">
        <v>350</v>
      </c>
      <c r="L495" s="40">
        <v>160</v>
      </c>
    </row>
    <row r="496" spans="1:12" ht="54.75" customHeight="1">
      <c r="A496" s="56" t="s">
        <v>0</v>
      </c>
      <c r="B496" s="57" t="s">
        <v>561</v>
      </c>
      <c r="C496" s="60" t="s">
        <v>2</v>
      </c>
      <c r="D496" s="58" t="s">
        <v>3</v>
      </c>
      <c r="E496" s="74" t="s">
        <v>162</v>
      </c>
      <c r="F496" s="8"/>
      <c r="G496" s="8"/>
      <c r="H496" s="8"/>
      <c r="I496" s="8"/>
      <c r="J496" s="71"/>
      <c r="K496" s="8"/>
      <c r="L496" s="8"/>
    </row>
    <row r="497" spans="1:12" ht="15" customHeight="1">
      <c r="A497" s="37">
        <v>1</v>
      </c>
      <c r="B497" s="15" t="s">
        <v>562</v>
      </c>
      <c r="C497" s="59" t="s">
        <v>141</v>
      </c>
      <c r="D497" s="39">
        <f>K497*J497</f>
        <v>5.699999999999999</v>
      </c>
      <c r="E497" s="84">
        <f>J497*L497</f>
        <v>4.75</v>
      </c>
      <c r="F497" s="8"/>
      <c r="G497" s="8"/>
      <c r="H497" s="8"/>
      <c r="I497" s="8"/>
      <c r="J497" s="71">
        <v>0.95</v>
      </c>
      <c r="K497" s="40">
        <v>6</v>
      </c>
      <c r="L497" s="40">
        <v>5</v>
      </c>
    </row>
    <row r="498" spans="1:12" ht="15" customHeight="1">
      <c r="A498" s="37">
        <v>2</v>
      </c>
      <c r="B498" s="15" t="s">
        <v>563</v>
      </c>
      <c r="C498" s="59" t="s">
        <v>141</v>
      </c>
      <c r="D498" s="39">
        <f>K498*J498</f>
        <v>26.599999999999998</v>
      </c>
      <c r="E498" s="84">
        <f>J498*L498</f>
        <v>22.799999999999997</v>
      </c>
      <c r="F498" s="8"/>
      <c r="G498" s="8"/>
      <c r="H498" s="8"/>
      <c r="I498" s="8"/>
      <c r="J498" s="71">
        <v>0.95</v>
      </c>
      <c r="K498" s="40">
        <v>28</v>
      </c>
      <c r="L498" s="40">
        <v>24</v>
      </c>
    </row>
    <row r="499" spans="1:12" ht="15" customHeight="1">
      <c r="A499" s="37">
        <v>3</v>
      </c>
      <c r="B499" s="15" t="s">
        <v>564</v>
      </c>
      <c r="C499" s="59" t="s">
        <v>141</v>
      </c>
      <c r="D499" s="39">
        <f>K499*J499</f>
        <v>30.4</v>
      </c>
      <c r="E499" s="84">
        <f>J499*L499</f>
        <v>26.599999999999998</v>
      </c>
      <c r="F499" s="8"/>
      <c r="G499" s="8"/>
      <c r="H499" s="8"/>
      <c r="I499" s="8"/>
      <c r="J499" s="71">
        <v>0.95</v>
      </c>
      <c r="K499" s="40">
        <v>32</v>
      </c>
      <c r="L499" s="40">
        <v>28</v>
      </c>
    </row>
    <row r="500" spans="1:12" ht="15" customHeight="1">
      <c r="A500" s="37">
        <v>4</v>
      </c>
      <c r="B500" s="15" t="s">
        <v>565</v>
      </c>
      <c r="C500" s="59" t="s">
        <v>141</v>
      </c>
      <c r="D500" s="39">
        <f>K500*J500</f>
        <v>26.599999999999998</v>
      </c>
      <c r="E500" s="84">
        <f>J500*L500</f>
        <v>22.799999999999997</v>
      </c>
      <c r="F500" s="8"/>
      <c r="G500" s="8"/>
      <c r="H500" s="8"/>
      <c r="I500" s="8"/>
      <c r="J500" s="71">
        <v>0.95</v>
      </c>
      <c r="K500" s="40">
        <v>28</v>
      </c>
      <c r="L500" s="40">
        <v>24</v>
      </c>
    </row>
    <row r="501" spans="1:12" ht="15" customHeight="1">
      <c r="A501" s="37">
        <v>5</v>
      </c>
      <c r="B501" s="15" t="s">
        <v>566</v>
      </c>
      <c r="C501" s="59" t="s">
        <v>141</v>
      </c>
      <c r="D501" s="39">
        <f>K501*J501</f>
        <v>49.4</v>
      </c>
      <c r="E501" s="84">
        <f>J501*L501</f>
        <v>43.699999999999996</v>
      </c>
      <c r="F501" s="8"/>
      <c r="G501" s="8"/>
      <c r="H501" s="8"/>
      <c r="I501" s="8"/>
      <c r="J501" s="71">
        <v>0.95</v>
      </c>
      <c r="K501" s="40">
        <v>52</v>
      </c>
      <c r="L501" s="40">
        <v>46</v>
      </c>
    </row>
    <row r="502" spans="1:12" ht="15" customHeight="1">
      <c r="A502" s="37">
        <v>6</v>
      </c>
      <c r="B502" s="15" t="s">
        <v>567</v>
      </c>
      <c r="C502" s="59" t="s">
        <v>141</v>
      </c>
      <c r="D502" s="39">
        <f>K502*J502</f>
        <v>95</v>
      </c>
      <c r="E502" s="84">
        <f>J502*L502</f>
        <v>83.6</v>
      </c>
      <c r="F502" s="8"/>
      <c r="G502" s="8"/>
      <c r="H502" s="8"/>
      <c r="I502" s="8"/>
      <c r="J502" s="71">
        <v>0.95</v>
      </c>
      <c r="K502" s="40">
        <v>100</v>
      </c>
      <c r="L502" s="40">
        <v>88</v>
      </c>
    </row>
    <row r="503" spans="1:12" ht="15" customHeight="1">
      <c r="A503" s="37">
        <v>7</v>
      </c>
      <c r="B503" s="15" t="s">
        <v>568</v>
      </c>
      <c r="C503" s="59" t="s">
        <v>141</v>
      </c>
      <c r="D503" s="39">
        <f>K503*J503</f>
        <v>718.1999999999999</v>
      </c>
      <c r="E503" s="84">
        <f>J503*L503</f>
        <v>638.4</v>
      </c>
      <c r="F503" s="8"/>
      <c r="G503" s="8"/>
      <c r="H503" s="8"/>
      <c r="I503" s="8"/>
      <c r="J503" s="71">
        <v>0.95</v>
      </c>
      <c r="K503" s="40">
        <v>756</v>
      </c>
      <c r="L503" s="40">
        <v>672</v>
      </c>
    </row>
    <row r="504" spans="1:12" ht="15" customHeight="1">
      <c r="A504" s="37">
        <v>8</v>
      </c>
      <c r="B504" s="15" t="s">
        <v>569</v>
      </c>
      <c r="C504" s="59" t="s">
        <v>141</v>
      </c>
      <c r="D504" s="39">
        <f>K504*J504</f>
        <v>659.3</v>
      </c>
      <c r="E504" s="84">
        <f>J504*L504</f>
        <v>586.15</v>
      </c>
      <c r="F504" s="8"/>
      <c r="G504" s="8"/>
      <c r="H504" s="8"/>
      <c r="I504" s="8"/>
      <c r="J504" s="71">
        <v>0.95</v>
      </c>
      <c r="K504" s="40">
        <v>694</v>
      </c>
      <c r="L504" s="40">
        <v>617</v>
      </c>
    </row>
    <row r="505" spans="1:12" ht="15" customHeight="1">
      <c r="A505" s="37">
        <v>9</v>
      </c>
      <c r="B505" s="15" t="s">
        <v>570</v>
      </c>
      <c r="C505" s="59" t="s">
        <v>141</v>
      </c>
      <c r="D505" s="39">
        <f>K505*J505</f>
        <v>753.3499999999999</v>
      </c>
      <c r="E505" s="84">
        <f>J505*L505</f>
        <v>668.8</v>
      </c>
      <c r="F505" s="8"/>
      <c r="G505" s="8"/>
      <c r="H505" s="8"/>
      <c r="I505" s="8"/>
      <c r="J505" s="71">
        <v>0.95</v>
      </c>
      <c r="K505" s="40">
        <v>793</v>
      </c>
      <c r="L505" s="40">
        <v>704</v>
      </c>
    </row>
    <row r="506" spans="1:12" ht="15" customHeight="1">
      <c r="A506" s="37">
        <v>10</v>
      </c>
      <c r="B506" s="15" t="s">
        <v>571</v>
      </c>
      <c r="C506" s="59" t="s">
        <v>141</v>
      </c>
      <c r="D506" s="39">
        <f>K506*J506</f>
        <v>26.599999999999998</v>
      </c>
      <c r="E506" s="84">
        <f>J506*L506</f>
        <v>22.799999999999997</v>
      </c>
      <c r="F506" s="8"/>
      <c r="G506" s="8"/>
      <c r="H506" s="8"/>
      <c r="I506" s="8"/>
      <c r="J506" s="71">
        <v>0.95</v>
      </c>
      <c r="K506" s="40">
        <v>28</v>
      </c>
      <c r="L506" s="40">
        <v>24</v>
      </c>
    </row>
    <row r="507" spans="1:12" ht="15" customHeight="1">
      <c r="A507" s="37">
        <v>11</v>
      </c>
      <c r="B507" s="15" t="s">
        <v>572</v>
      </c>
      <c r="C507" s="59" t="s">
        <v>141</v>
      </c>
      <c r="D507" s="39">
        <f>K507*J507</f>
        <v>171.95</v>
      </c>
      <c r="E507" s="84">
        <f>J507*L507</f>
        <v>152.95</v>
      </c>
      <c r="F507" s="8"/>
      <c r="G507" s="8"/>
      <c r="H507" s="8"/>
      <c r="I507" s="8"/>
      <c r="J507" s="71">
        <v>0.95</v>
      </c>
      <c r="K507" s="40">
        <v>181</v>
      </c>
      <c r="L507" s="40">
        <v>161</v>
      </c>
    </row>
    <row r="508" spans="1:12" ht="15" customHeight="1">
      <c r="A508" s="37">
        <v>12</v>
      </c>
      <c r="B508" s="15" t="s">
        <v>573</v>
      </c>
      <c r="C508" s="59" t="s">
        <v>141</v>
      </c>
      <c r="D508" s="39">
        <f>K508*J508</f>
        <v>1537.1</v>
      </c>
      <c r="E508" s="84">
        <f>J508*L508</f>
        <v>1364.2</v>
      </c>
      <c r="F508" s="8"/>
      <c r="G508" s="8"/>
      <c r="H508" s="8"/>
      <c r="I508" s="8"/>
      <c r="J508" s="71">
        <v>0.95</v>
      </c>
      <c r="K508" s="40">
        <v>1618</v>
      </c>
      <c r="L508" s="40">
        <v>1436</v>
      </c>
    </row>
    <row r="509" spans="1:12" ht="15" customHeight="1">
      <c r="A509" s="37">
        <v>13</v>
      </c>
      <c r="B509" s="15" t="s">
        <v>574</v>
      </c>
      <c r="C509" s="59" t="s">
        <v>141</v>
      </c>
      <c r="D509" s="39">
        <f>K509*J509</f>
        <v>295.45</v>
      </c>
      <c r="E509" s="84">
        <f>J509*L509</f>
        <v>262.2</v>
      </c>
      <c r="F509" s="8"/>
      <c r="G509" s="8"/>
      <c r="H509" s="8"/>
      <c r="I509" s="8"/>
      <c r="J509" s="71">
        <v>0.95</v>
      </c>
      <c r="K509" s="40">
        <v>311</v>
      </c>
      <c r="L509" s="40">
        <v>276</v>
      </c>
    </row>
    <row r="510" spans="1:12" ht="15" customHeight="1">
      <c r="A510" s="37">
        <v>14</v>
      </c>
      <c r="B510" s="15" t="s">
        <v>575</v>
      </c>
      <c r="C510" s="59" t="s">
        <v>141</v>
      </c>
      <c r="D510" s="39">
        <f>K510*J510</f>
        <v>1508.6</v>
      </c>
      <c r="E510" s="84">
        <f>J510*L510</f>
        <v>1339.5</v>
      </c>
      <c r="F510" s="8"/>
      <c r="G510" s="8"/>
      <c r="H510" s="8"/>
      <c r="I510" s="8"/>
      <c r="J510" s="71">
        <v>0.95</v>
      </c>
      <c r="K510" s="40">
        <v>1588</v>
      </c>
      <c r="L510" s="40">
        <v>1410</v>
      </c>
    </row>
    <row r="511" spans="1:12" ht="15" customHeight="1">
      <c r="A511" s="37">
        <v>15</v>
      </c>
      <c r="B511" s="15" t="s">
        <v>576</v>
      </c>
      <c r="C511" s="59" t="s">
        <v>141</v>
      </c>
      <c r="D511" s="39">
        <f>K511*J511</f>
        <v>467.4</v>
      </c>
      <c r="E511" s="84">
        <f>J511*L511</f>
        <v>415.15</v>
      </c>
      <c r="F511" s="8"/>
      <c r="G511" s="8"/>
      <c r="H511" s="8"/>
      <c r="I511" s="8"/>
      <c r="J511" s="71">
        <v>0.95</v>
      </c>
      <c r="K511" s="40">
        <v>492</v>
      </c>
      <c r="L511" s="40">
        <v>437</v>
      </c>
    </row>
    <row r="512" spans="1:12" ht="15" customHeight="1">
      <c r="A512" s="37">
        <v>16</v>
      </c>
      <c r="B512" s="15" t="s">
        <v>577</v>
      </c>
      <c r="C512" s="59" t="s">
        <v>141</v>
      </c>
      <c r="D512" s="39">
        <f>K512*J512</f>
        <v>1279.6499999999999</v>
      </c>
      <c r="E512" s="84">
        <f>J512*L512</f>
        <v>1136.2</v>
      </c>
      <c r="F512" s="8"/>
      <c r="G512" s="8"/>
      <c r="H512" s="8"/>
      <c r="I512" s="8"/>
      <c r="J512" s="71">
        <v>0.95</v>
      </c>
      <c r="K512" s="40">
        <v>1347</v>
      </c>
      <c r="L512" s="40">
        <v>1196</v>
      </c>
    </row>
    <row r="513" spans="1:12" ht="15" customHeight="1">
      <c r="A513" s="37">
        <v>17</v>
      </c>
      <c r="B513" s="15" t="s">
        <v>578</v>
      </c>
      <c r="C513" s="59" t="s">
        <v>141</v>
      </c>
      <c r="D513" s="39">
        <f>K513*J513</f>
        <v>1230.25</v>
      </c>
      <c r="E513" s="84">
        <f>J513*L513</f>
        <v>1093.45</v>
      </c>
      <c r="F513" s="8"/>
      <c r="G513" s="8"/>
      <c r="H513" s="8"/>
      <c r="I513" s="8"/>
      <c r="J513" s="71">
        <v>0.95</v>
      </c>
      <c r="K513" s="40">
        <v>1295</v>
      </c>
      <c r="L513" s="40">
        <v>1151</v>
      </c>
    </row>
    <row r="514" spans="1:12" ht="15" customHeight="1">
      <c r="A514" s="37">
        <v>18</v>
      </c>
      <c r="B514" s="15" t="s">
        <v>579</v>
      </c>
      <c r="C514" s="59" t="s">
        <v>141</v>
      </c>
      <c r="D514" s="39">
        <f>K514*J514</f>
        <v>1813.55</v>
      </c>
      <c r="E514" s="84">
        <f>J514*L514</f>
        <v>1610.25</v>
      </c>
      <c r="F514" s="8"/>
      <c r="G514" s="8"/>
      <c r="H514" s="8"/>
      <c r="I514" s="8"/>
      <c r="J514" s="71">
        <v>0.95</v>
      </c>
      <c r="K514" s="40">
        <v>1909</v>
      </c>
      <c r="L514" s="40">
        <v>1695</v>
      </c>
    </row>
    <row r="515" spans="1:12" ht="15" customHeight="1">
      <c r="A515" s="37">
        <v>19</v>
      </c>
      <c r="B515" s="15" t="s">
        <v>580</v>
      </c>
      <c r="C515" s="59" t="s">
        <v>141</v>
      </c>
      <c r="D515" s="39">
        <f>K515*J515</f>
        <v>1270.1499999999999</v>
      </c>
      <c r="E515" s="84">
        <f>J515*L515</f>
        <v>1127.6499999999999</v>
      </c>
      <c r="F515" s="8"/>
      <c r="G515" s="8"/>
      <c r="H515" s="8"/>
      <c r="I515" s="8"/>
      <c r="J515" s="71">
        <v>0.95</v>
      </c>
      <c r="K515" s="40">
        <v>1337</v>
      </c>
      <c r="L515" s="40">
        <v>1187</v>
      </c>
    </row>
    <row r="516" spans="1:12" ht="15" customHeight="1">
      <c r="A516" s="37">
        <v>20</v>
      </c>
      <c r="B516" s="15" t="s">
        <v>581</v>
      </c>
      <c r="C516" s="59" t="s">
        <v>141</v>
      </c>
      <c r="D516" s="39">
        <f>K516*J516</f>
        <v>819.8499999999999</v>
      </c>
      <c r="E516" s="84">
        <f>J516*L516</f>
        <v>727.6999999999999</v>
      </c>
      <c r="F516" s="8"/>
      <c r="G516" s="8"/>
      <c r="H516" s="8"/>
      <c r="I516" s="8"/>
      <c r="J516" s="71">
        <v>0.95</v>
      </c>
      <c r="K516" s="40">
        <v>863</v>
      </c>
      <c r="L516" s="40">
        <v>766</v>
      </c>
    </row>
    <row r="517" spans="1:12" ht="15" customHeight="1">
      <c r="A517" s="37">
        <v>21</v>
      </c>
      <c r="B517" s="15" t="s">
        <v>582</v>
      </c>
      <c r="C517" s="59" t="s">
        <v>141</v>
      </c>
      <c r="D517" s="39">
        <f>K517*J517</f>
        <v>34.199999999999996</v>
      </c>
      <c r="E517" s="84">
        <f>J517*L517</f>
        <v>30.4</v>
      </c>
      <c r="F517" s="8"/>
      <c r="G517" s="8"/>
      <c r="H517" s="8"/>
      <c r="I517" s="8"/>
      <c r="J517" s="71">
        <v>0.95</v>
      </c>
      <c r="K517" s="40">
        <v>36</v>
      </c>
      <c r="L517" s="40">
        <v>32</v>
      </c>
    </row>
    <row r="518" spans="1:12" ht="15" customHeight="1">
      <c r="A518" s="37">
        <v>22</v>
      </c>
      <c r="B518" s="15" t="s">
        <v>583</v>
      </c>
      <c r="C518" s="59" t="s">
        <v>141</v>
      </c>
      <c r="D518" s="39">
        <f>K518*J518</f>
        <v>2080.5</v>
      </c>
      <c r="E518" s="84">
        <f>J518*L518</f>
        <v>1847.75</v>
      </c>
      <c r="F518" s="8"/>
      <c r="G518" s="8"/>
      <c r="H518" s="8"/>
      <c r="I518" s="8"/>
      <c r="J518" s="71">
        <v>0.95</v>
      </c>
      <c r="K518" s="40">
        <v>2190</v>
      </c>
      <c r="L518" s="40">
        <v>1945</v>
      </c>
    </row>
    <row r="519" spans="1:12" ht="15" customHeight="1">
      <c r="A519" s="37">
        <v>23</v>
      </c>
      <c r="B519" s="15" t="s">
        <v>584</v>
      </c>
      <c r="C519" s="59" t="s">
        <v>141</v>
      </c>
      <c r="D519" s="39">
        <f>K519*J519</f>
        <v>2214.45</v>
      </c>
      <c r="E519" s="84">
        <f>J519*L519</f>
        <v>1966.5</v>
      </c>
      <c r="F519" s="8"/>
      <c r="G519" s="8"/>
      <c r="H519" s="8"/>
      <c r="I519" s="8"/>
      <c r="J519" s="71">
        <v>0.95</v>
      </c>
      <c r="K519" s="40">
        <v>2331</v>
      </c>
      <c r="L519" s="40">
        <v>2070</v>
      </c>
    </row>
    <row r="520" spans="1:12" ht="15" customHeight="1">
      <c r="A520" s="37">
        <v>24</v>
      </c>
      <c r="B520" s="15" t="s">
        <v>585</v>
      </c>
      <c r="C520" s="59" t="s">
        <v>141</v>
      </c>
      <c r="D520" s="39">
        <f>K520*J520</f>
        <v>300.2</v>
      </c>
      <c r="E520" s="84">
        <f>J520*L520</f>
        <v>266</v>
      </c>
      <c r="F520" s="8"/>
      <c r="G520" s="8"/>
      <c r="H520" s="8"/>
      <c r="I520" s="8"/>
      <c r="J520" s="71">
        <v>0.95</v>
      </c>
      <c r="K520" s="40">
        <v>316</v>
      </c>
      <c r="L520" s="40">
        <v>280</v>
      </c>
    </row>
    <row r="521" spans="1:12" ht="15" customHeight="1">
      <c r="A521" s="37">
        <v>25</v>
      </c>
      <c r="B521" s="15" t="s">
        <v>586</v>
      </c>
      <c r="C521" s="59" t="s">
        <v>141</v>
      </c>
      <c r="D521" s="39">
        <f>K521*J521</f>
        <v>858.8</v>
      </c>
      <c r="E521" s="84">
        <f>J521*L521</f>
        <v>761.9</v>
      </c>
      <c r="F521" s="8"/>
      <c r="G521" s="8"/>
      <c r="H521" s="8"/>
      <c r="I521" s="8"/>
      <c r="J521" s="71">
        <v>0.95</v>
      </c>
      <c r="K521" s="40">
        <v>904</v>
      </c>
      <c r="L521" s="40">
        <v>802</v>
      </c>
    </row>
    <row r="522" spans="1:12" ht="15" customHeight="1">
      <c r="A522" s="37">
        <v>26</v>
      </c>
      <c r="B522" s="15" t="s">
        <v>587</v>
      </c>
      <c r="C522" s="59" t="s">
        <v>141</v>
      </c>
      <c r="D522" s="39">
        <f>K522*J522</f>
        <v>2682.7999999999997</v>
      </c>
      <c r="E522" s="84">
        <f>J522*L522</f>
        <v>2381.65</v>
      </c>
      <c r="F522" s="8"/>
      <c r="G522" s="8"/>
      <c r="H522" s="8"/>
      <c r="I522" s="8"/>
      <c r="J522" s="71">
        <v>0.95</v>
      </c>
      <c r="K522" s="40">
        <v>2824</v>
      </c>
      <c r="L522" s="40">
        <v>2507</v>
      </c>
    </row>
    <row r="523" spans="1:12" ht="15" customHeight="1">
      <c r="A523" s="37">
        <v>27</v>
      </c>
      <c r="B523" s="15" t="s">
        <v>588</v>
      </c>
      <c r="C523" s="59" t="s">
        <v>141</v>
      </c>
      <c r="D523" s="39">
        <f>K523*J523</f>
        <v>213.75</v>
      </c>
      <c r="E523" s="84">
        <f>J523*L523</f>
        <v>190</v>
      </c>
      <c r="F523" s="8"/>
      <c r="G523" s="8"/>
      <c r="H523" s="8"/>
      <c r="I523" s="8"/>
      <c r="J523" s="71">
        <v>0.95</v>
      </c>
      <c r="K523" s="40">
        <v>225</v>
      </c>
      <c r="L523" s="40">
        <v>200</v>
      </c>
    </row>
    <row r="524" spans="1:12" ht="15" customHeight="1">
      <c r="A524" s="37">
        <v>28</v>
      </c>
      <c r="B524" s="15" t="s">
        <v>589</v>
      </c>
      <c r="C524" s="59" t="s">
        <v>141</v>
      </c>
      <c r="D524" s="39">
        <f>K524*J524</f>
        <v>276.45</v>
      </c>
      <c r="E524" s="84">
        <f>J524*L524</f>
        <v>246.04999999999998</v>
      </c>
      <c r="F524" s="8"/>
      <c r="G524" s="8"/>
      <c r="H524" s="8"/>
      <c r="I524" s="8"/>
      <c r="J524" s="71">
        <v>0.95</v>
      </c>
      <c r="K524" s="40">
        <v>291</v>
      </c>
      <c r="L524" s="40">
        <v>259</v>
      </c>
    </row>
    <row r="525" spans="1:12" ht="15" customHeight="1">
      <c r="A525" s="37">
        <v>29</v>
      </c>
      <c r="B525" s="15" t="s">
        <v>590</v>
      </c>
      <c r="C525" s="59" t="s">
        <v>141</v>
      </c>
      <c r="D525" s="39">
        <f>K525*J525</f>
        <v>1755.6</v>
      </c>
      <c r="E525" s="84">
        <f>J525*L525</f>
        <v>1558.9499999999998</v>
      </c>
      <c r="F525" s="8"/>
      <c r="G525" s="8"/>
      <c r="H525" s="8"/>
      <c r="I525" s="8"/>
      <c r="J525" s="71">
        <v>0.95</v>
      </c>
      <c r="K525" s="40">
        <v>1848</v>
      </c>
      <c r="L525" s="40">
        <v>1641</v>
      </c>
    </row>
    <row r="526" spans="1:12" ht="15" customHeight="1">
      <c r="A526" s="37">
        <v>30</v>
      </c>
      <c r="B526" s="15" t="s">
        <v>591</v>
      </c>
      <c r="C526" s="59" t="s">
        <v>141</v>
      </c>
      <c r="D526" s="39">
        <f>K526*J526</f>
        <v>907.25</v>
      </c>
      <c r="E526" s="84">
        <f>J526*L526</f>
        <v>805.5999999999999</v>
      </c>
      <c r="F526" s="8"/>
      <c r="G526" s="8"/>
      <c r="H526" s="8"/>
      <c r="I526" s="8"/>
      <c r="J526" s="71">
        <v>0.95</v>
      </c>
      <c r="K526" s="40">
        <v>955</v>
      </c>
      <c r="L526" s="40">
        <v>848</v>
      </c>
    </row>
    <row r="527" spans="1:12" ht="15" customHeight="1">
      <c r="A527" s="37">
        <v>31</v>
      </c>
      <c r="B527" s="15" t="s">
        <v>592</v>
      </c>
      <c r="C527" s="59" t="s">
        <v>141</v>
      </c>
      <c r="D527" s="39">
        <f>K527*J527</f>
        <v>907.25</v>
      </c>
      <c r="E527" s="84">
        <f>J527*L527</f>
        <v>805.5999999999999</v>
      </c>
      <c r="F527" s="8"/>
      <c r="G527" s="8"/>
      <c r="H527" s="8"/>
      <c r="I527" s="8"/>
      <c r="J527" s="71">
        <v>0.95</v>
      </c>
      <c r="K527" s="40">
        <v>955</v>
      </c>
      <c r="L527" s="40">
        <v>848</v>
      </c>
    </row>
    <row r="528" spans="1:12" ht="15" customHeight="1">
      <c r="A528" s="37">
        <v>32</v>
      </c>
      <c r="B528" s="15" t="s">
        <v>593</v>
      </c>
      <c r="C528" s="59" t="s">
        <v>141</v>
      </c>
      <c r="D528" s="39">
        <f>K528*J528</f>
        <v>2309.45</v>
      </c>
      <c r="E528" s="84">
        <f>J528*L528</f>
        <v>2051.0499999999997</v>
      </c>
      <c r="F528" s="8"/>
      <c r="G528" s="8"/>
      <c r="H528" s="8"/>
      <c r="I528" s="8"/>
      <c r="J528" s="71">
        <v>0.95</v>
      </c>
      <c r="K528" s="40">
        <v>2431</v>
      </c>
      <c r="L528" s="40">
        <v>2159</v>
      </c>
    </row>
    <row r="529" spans="1:12" ht="15" customHeight="1">
      <c r="A529" s="37">
        <v>33</v>
      </c>
      <c r="B529" s="15" t="s">
        <v>594</v>
      </c>
      <c r="C529" s="59" t="s">
        <v>141</v>
      </c>
      <c r="D529" s="39">
        <f>K529*J529</f>
        <v>1316.7</v>
      </c>
      <c r="E529" s="84">
        <f>J529*L529</f>
        <v>1168.5</v>
      </c>
      <c r="F529" s="8"/>
      <c r="G529" s="8"/>
      <c r="H529" s="8"/>
      <c r="I529" s="8"/>
      <c r="J529" s="71">
        <v>0.95</v>
      </c>
      <c r="K529" s="40">
        <v>1386</v>
      </c>
      <c r="L529" s="40">
        <v>1230</v>
      </c>
    </row>
    <row r="530" spans="1:12" ht="15" customHeight="1">
      <c r="A530" s="37">
        <v>34</v>
      </c>
      <c r="B530" s="15" t="s">
        <v>595</v>
      </c>
      <c r="C530" s="59" t="s">
        <v>141</v>
      </c>
      <c r="D530" s="39">
        <f>K530*J530</f>
        <v>591.85</v>
      </c>
      <c r="E530" s="84">
        <f>J530*L530</f>
        <v>525.35</v>
      </c>
      <c r="F530" s="8"/>
      <c r="G530" s="8"/>
      <c r="H530" s="8"/>
      <c r="I530" s="8"/>
      <c r="J530" s="71">
        <v>0.95</v>
      </c>
      <c r="K530" s="40">
        <v>623</v>
      </c>
      <c r="L530" s="40">
        <v>553</v>
      </c>
    </row>
    <row r="531" spans="1:12" ht="15" customHeight="1">
      <c r="A531" s="37">
        <v>35</v>
      </c>
      <c r="B531" s="15" t="s">
        <v>596</v>
      </c>
      <c r="C531" s="59" t="s">
        <v>141</v>
      </c>
      <c r="D531" s="39">
        <f>K531*J531</f>
        <v>639.35</v>
      </c>
      <c r="E531" s="84">
        <f>J531*L531</f>
        <v>567.15</v>
      </c>
      <c r="F531" s="8"/>
      <c r="G531" s="8"/>
      <c r="H531" s="8"/>
      <c r="I531" s="8"/>
      <c r="J531" s="71">
        <v>0.95</v>
      </c>
      <c r="K531" s="40">
        <v>673</v>
      </c>
      <c r="L531" s="40">
        <v>597</v>
      </c>
    </row>
    <row r="532" spans="1:12" ht="15" customHeight="1">
      <c r="A532" s="37">
        <v>36</v>
      </c>
      <c r="B532" s="15" t="s">
        <v>597</v>
      </c>
      <c r="C532" s="59" t="s">
        <v>141</v>
      </c>
      <c r="D532" s="39">
        <f>K532*J532</f>
        <v>362.9</v>
      </c>
      <c r="E532" s="84">
        <f>J532*L532</f>
        <v>321.09999999999997</v>
      </c>
      <c r="F532" s="8"/>
      <c r="G532" s="8"/>
      <c r="H532" s="8"/>
      <c r="I532" s="8"/>
      <c r="J532" s="71">
        <v>0.95</v>
      </c>
      <c r="K532" s="40">
        <v>382</v>
      </c>
      <c r="L532" s="40">
        <v>338</v>
      </c>
    </row>
    <row r="533" spans="1:12" ht="15" customHeight="1">
      <c r="A533" s="37">
        <v>37</v>
      </c>
      <c r="B533" s="15" t="s">
        <v>598</v>
      </c>
      <c r="C533" s="59" t="s">
        <v>141</v>
      </c>
      <c r="D533" s="39">
        <f>K533*J533</f>
        <v>753.3499999999999</v>
      </c>
      <c r="E533" s="84">
        <f>J533*L533</f>
        <v>667.85</v>
      </c>
      <c r="F533" s="8"/>
      <c r="G533" s="8"/>
      <c r="H533" s="8"/>
      <c r="I533" s="8"/>
      <c r="J533" s="71">
        <v>0.95</v>
      </c>
      <c r="K533" s="40">
        <v>793</v>
      </c>
      <c r="L533" s="40">
        <v>703</v>
      </c>
    </row>
    <row r="534" spans="1:12" ht="15" customHeight="1">
      <c r="A534" s="37">
        <v>38</v>
      </c>
      <c r="B534" s="15" t="s">
        <v>599</v>
      </c>
      <c r="C534" s="59" t="s">
        <v>141</v>
      </c>
      <c r="D534" s="39">
        <f>K534*J534</f>
        <v>934.8</v>
      </c>
      <c r="E534" s="84">
        <f>J534*L534</f>
        <v>831.25</v>
      </c>
      <c r="F534" s="8"/>
      <c r="G534" s="8"/>
      <c r="H534" s="8"/>
      <c r="I534" s="8"/>
      <c r="J534" s="71">
        <v>0.95</v>
      </c>
      <c r="K534" s="40">
        <v>984</v>
      </c>
      <c r="L534" s="40">
        <v>875</v>
      </c>
    </row>
    <row r="535" spans="1:12" ht="15" customHeight="1">
      <c r="A535" s="37">
        <v>39</v>
      </c>
      <c r="B535" s="15" t="s">
        <v>600</v>
      </c>
      <c r="C535" s="59" t="s">
        <v>141</v>
      </c>
      <c r="D535" s="39">
        <f>K535*J535</f>
        <v>152.95</v>
      </c>
      <c r="E535" s="84">
        <f>J535*L535</f>
        <v>135.85</v>
      </c>
      <c r="F535" s="8"/>
      <c r="G535" s="8"/>
      <c r="H535" s="8"/>
      <c r="I535" s="8"/>
      <c r="J535" s="71">
        <v>0.95</v>
      </c>
      <c r="K535" s="40">
        <v>161</v>
      </c>
      <c r="L535" s="40">
        <v>143</v>
      </c>
    </row>
    <row r="536" spans="1:12" ht="15" customHeight="1">
      <c r="A536" s="37">
        <v>40</v>
      </c>
      <c r="B536" s="15" t="s">
        <v>601</v>
      </c>
      <c r="C536" s="59" t="s">
        <v>141</v>
      </c>
      <c r="D536" s="39">
        <f>K536*J536</f>
        <v>26.599999999999998</v>
      </c>
      <c r="E536" s="84">
        <f>J536*L536</f>
        <v>22.799999999999997</v>
      </c>
      <c r="F536" s="8"/>
      <c r="G536" s="8"/>
      <c r="H536" s="8"/>
      <c r="I536" s="8"/>
      <c r="J536" s="71">
        <v>0.95</v>
      </c>
      <c r="K536" s="40">
        <v>28</v>
      </c>
      <c r="L536" s="40">
        <v>24</v>
      </c>
    </row>
    <row r="537" spans="1:12" ht="15" customHeight="1">
      <c r="A537" s="37">
        <v>41</v>
      </c>
      <c r="B537" s="15" t="s">
        <v>602</v>
      </c>
      <c r="C537" s="59" t="s">
        <v>141</v>
      </c>
      <c r="D537" s="39">
        <f>K537*J537</f>
        <v>295.45</v>
      </c>
      <c r="E537" s="84">
        <f>J537*L537</f>
        <v>262.2</v>
      </c>
      <c r="F537" s="8"/>
      <c r="G537" s="8"/>
      <c r="H537" s="8"/>
      <c r="I537" s="8"/>
      <c r="J537" s="71">
        <v>0.95</v>
      </c>
      <c r="K537" s="40">
        <v>311</v>
      </c>
      <c r="L537" s="40">
        <v>276</v>
      </c>
    </row>
    <row r="538" spans="1:12" ht="15" customHeight="1">
      <c r="A538" s="37">
        <v>42</v>
      </c>
      <c r="B538" s="15" t="s">
        <v>603</v>
      </c>
      <c r="C538" s="59" t="s">
        <v>141</v>
      </c>
      <c r="D538" s="39">
        <f>K538*J538</f>
        <v>162.45</v>
      </c>
      <c r="E538" s="84">
        <f>J538*L538</f>
        <v>0</v>
      </c>
      <c r="F538" s="8"/>
      <c r="G538" s="8"/>
      <c r="H538" s="8"/>
      <c r="I538" s="8"/>
      <c r="J538" s="71">
        <v>0.95</v>
      </c>
      <c r="K538" s="40">
        <v>171</v>
      </c>
      <c r="L538" s="8"/>
    </row>
    <row r="539" spans="1:12" ht="15" customHeight="1">
      <c r="A539" s="37">
        <v>43</v>
      </c>
      <c r="B539" s="15" t="s">
        <v>604</v>
      </c>
      <c r="C539" s="59" t="s">
        <v>141</v>
      </c>
      <c r="D539" s="39">
        <f>K539*J539</f>
        <v>190.95</v>
      </c>
      <c r="E539" s="84">
        <f>J539*L539</f>
        <v>0</v>
      </c>
      <c r="F539" s="8"/>
      <c r="G539" s="8"/>
      <c r="H539" s="8"/>
      <c r="I539" s="8"/>
      <c r="J539" s="71">
        <v>0.95</v>
      </c>
      <c r="K539" s="40">
        <v>201</v>
      </c>
      <c r="L539" s="8"/>
    </row>
  </sheetData>
  <sheetProtection password="CBEE" sheet="1" formatCells="0" formatColumns="0" formatRows="0" insertColumns="0" insertRows="0" insertHyperlinks="0" deleteColumns="0" deleteRows="0" pivotTables="0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Yura</dc:creator>
  <cp:keywords/>
  <dc:description/>
  <cp:lastModifiedBy>user</cp:lastModifiedBy>
  <dcterms:created xsi:type="dcterms:W3CDTF">2017-12-03T15:56:08Z</dcterms:created>
  <dcterms:modified xsi:type="dcterms:W3CDTF">2019-11-08T15:50:31Z</dcterms:modified>
  <cp:category/>
  <cp:version/>
  <cp:contentType/>
  <cp:contentStatus/>
</cp:coreProperties>
</file>