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41" windowWidth="15195" windowHeight="12120" tabRatio="733" firstSheet="1" activeTab="5"/>
  </bookViews>
  <sheets>
    <sheet name="ПРОГРАММЫ" sheetId="1" r:id="rId1"/>
    <sheet name="Обновление версии ключи" sheetId="2" r:id="rId2"/>
    <sheet name="НОРМАТИВНЫЕ БАЗЫ" sheetId="3" r:id="rId3"/>
    <sheet name="Тер Регионов РФ" sheetId="4" r:id="rId4"/>
    <sheet name="ИНДЕКСЫ" sheetId="5" r:id="rId5"/>
    <sheet name="ДОГОВОРА и обслуживание" sheetId="6" r:id="rId6"/>
    <sheet name="УСЛУГИ" sheetId="7" r:id="rId7"/>
  </sheets>
  <definedNames>
    <definedName name="_xlnm.Print_Area" localSheetId="5">'ДОГОВОРА и обслуживание'!$A$1:$D$21</definedName>
  </definedNames>
  <calcPr fullCalcOnLoad="1"/>
</workbook>
</file>

<file path=xl/sharedStrings.xml><?xml version="1.0" encoding="utf-8"?>
<sst xmlns="http://schemas.openxmlformats.org/spreadsheetml/2006/main" count="553" uniqueCount="304">
  <si>
    <t>Единица измерения</t>
  </si>
  <si>
    <t>Наименование продукции</t>
  </si>
  <si>
    <t>№</t>
  </si>
  <si>
    <t>комплект</t>
  </si>
  <si>
    <t>Цены
с учётом НДС, руб.</t>
  </si>
  <si>
    <t>ПК "BabyСмета" с нормативными базами 1984 и 1991 гг.(стоимость электронного ключа включена)</t>
  </si>
  <si>
    <t>Дополнительное рабочее место ПК Smeta.ru (стоимость электронного ключа включена)</t>
  </si>
  <si>
    <t>одно место</t>
  </si>
  <si>
    <t>Сетевая версия ПК "Smeta.RU" до 5 рабочих мест с базами 1984 и 1991 гг. (стоимость сетевого электронного ключа включена)</t>
  </si>
  <si>
    <t>Сетевая версия ПК "Smeta.RU" до 10 рабочих мест с базами 1984 и 1991 гг. (стоимость сетевого электронного ключа включена)</t>
  </si>
  <si>
    <t xml:space="preserve">Переход (Upgrade) с ПК "BabyСмета" до ПК "Smeta.RU"  </t>
  </si>
  <si>
    <t>1 шт</t>
  </si>
  <si>
    <t>Обновления версий программ</t>
  </si>
  <si>
    <t>2 000</t>
  </si>
  <si>
    <t>1 500</t>
  </si>
  <si>
    <t>ПК "Smeta.RU" для пользователей ПК "Смета 2000" / "Ресурсная смета"</t>
  </si>
  <si>
    <t>Электронные ключи</t>
  </si>
  <si>
    <t>Обучающие видео программы, книжные издания</t>
  </si>
  <si>
    <t xml:space="preserve">СМЕТНЫЕ ПРОГРАММЫ  </t>
  </si>
  <si>
    <t>Сетевой электронный ключ Hardlock до 5 рабочих мест</t>
  </si>
  <si>
    <t>Сетевой электронный ключ Hardlock до 10 рабочих мест</t>
  </si>
  <si>
    <t>Сетевой электронный ключ Hardlock до 20 рабочих мест</t>
  </si>
  <si>
    <t>Московские териториальные сметные нормы 81-98 г.</t>
  </si>
  <si>
    <t>бесплатно</t>
  </si>
  <si>
    <t>МТСН 81-98 г.  при наличии сертификата на печатную продукцию МТСН</t>
  </si>
  <si>
    <t>МТСН 81-98 г.  при наличии сертификата МТСН</t>
  </si>
  <si>
    <t xml:space="preserve">МТСН 81-98 на дополнительное рабочее место </t>
  </si>
  <si>
    <t>МТСН 81-98 г. (с последними измен. и дополнениями) на основное рабочее место</t>
  </si>
  <si>
    <t>ГЭСН и ФЕР 2001 г. на основное рабочее место</t>
  </si>
  <si>
    <t xml:space="preserve">ГЭСН и ФЕР 2001 г. на дополнительное рабочее место </t>
  </si>
  <si>
    <t xml:space="preserve">ГЭСН и ФЕР 2001 г. при наличии сертификата ГЭСН </t>
  </si>
  <si>
    <t>ТЕР 2001 Московской обл. на основное рабочее место</t>
  </si>
  <si>
    <t>ТЕР 2001 Моск. обл. при наличии сертификата ТЕР МО</t>
  </si>
  <si>
    <t xml:space="preserve">ТЕР 2001 Моск. обл. на дополнительное рабочее место </t>
  </si>
  <si>
    <t>Дополнения и обновления ГЭСН и ФЕР 2001 г.</t>
  </si>
  <si>
    <t>Территориальные единичные раценки Московской области</t>
  </si>
  <si>
    <t>Дополнения и обновления ТЕР 2001 Моск. обл.</t>
  </si>
  <si>
    <t>ИНДЕКСЫ ПЕРЕСЧЕТА, КАТАЛОГИ ТЕКУЩИХ ЦЕН в электронном виде</t>
  </si>
  <si>
    <t>4 200 / 21 000 / 36 400</t>
  </si>
  <si>
    <t>6 000 / 30 000 / 52 000</t>
  </si>
  <si>
    <t>1 800 / 9 000 / 15 600</t>
  </si>
  <si>
    <t>Актуализация (квартальное дополнение) МТСН 81-98 г. на основное рабочее место</t>
  </si>
  <si>
    <t xml:space="preserve">Актуализация (квартальное дополнение) МТСН 81-98 г на дополнительное рабочее место </t>
  </si>
  <si>
    <t>Нормативная база 1984-1991г.</t>
  </si>
  <si>
    <t xml:space="preserve">Нормативная база 1984 г. и 1991 г. (все регионы, полная база) </t>
  </si>
  <si>
    <t>ФЦЦС, Москомэкспертиза (ГОССТРОЙ), Индексы пересчета сметной стоимости СМР, выполняемых с привлечением средств федерального бюджета в г. Москве к ценам 2001 г., 1984г.</t>
  </si>
  <si>
    <t>МОСОБЛЭКСПЕРТИЗА, Расчётные индексы пересчёта стоимости строительно-монтажных работ для Московской области к базе 2001 года</t>
  </si>
  <si>
    <t>МЦЦС, Мосстройцены</t>
  </si>
  <si>
    <t>1 выпуск</t>
  </si>
  <si>
    <t>Индексы МТСН 81-98 на 1 раб. место (с июня 2005 г.)</t>
  </si>
  <si>
    <t>Индексы МТСН 81-98 на 1 раб. место (до июня 2005 г.)</t>
  </si>
  <si>
    <t xml:space="preserve">1вып/6вып/12вып </t>
  </si>
  <si>
    <t xml:space="preserve">Индексы МТСН 81-98 для сетевой версии до 5 мест  </t>
  </si>
  <si>
    <t xml:space="preserve">Индексы МТСН 81-98 для сетевой версии до 10 мест  </t>
  </si>
  <si>
    <t xml:space="preserve">Индексы МТСН 81-98 для сетевой версии до 15 мест  </t>
  </si>
  <si>
    <t>Индексы к НБ ФЕР 2001г. на доп. раб. место (за 2004 г.)</t>
  </si>
  <si>
    <t>Индексы к НБ ФЕР 2001г. на доп. раб. место (с 2005 г.)</t>
  </si>
  <si>
    <t>Индексы к ТЕР МО 2001 г. на доп. раб. место (с мая 2005 г.)</t>
  </si>
  <si>
    <t>Индексы к ТЕР МО 2001 г. на все раб. Места (до мая 2005 г.)</t>
  </si>
  <si>
    <t>Индексы к НБ ФЕР 2001г. на первое раб. м. (с 2005 г.)</t>
  </si>
  <si>
    <t>Индексы к НБ ФЕР 2001г. на первое раб. м.(за 2004 г.)</t>
  </si>
  <si>
    <t>Индексы к ТЕР МО 2001 г. на первое раб. м. (с мая 2005 г.)</t>
  </si>
  <si>
    <t>Наименование</t>
  </si>
  <si>
    <t>Разовые услуги специалиста в офисе Исполнителя</t>
  </si>
  <si>
    <t>1 час</t>
  </si>
  <si>
    <t>Бесплатно</t>
  </si>
  <si>
    <t>Демонстрация и консультация программной продукции</t>
  </si>
  <si>
    <t xml:space="preserve">Консультации по работе с ПК, переустановка, устранение неисправностей программных продуктов, компьютерной техники </t>
  </si>
  <si>
    <t>Демонстрация программной продукции ПК Smeta.ru</t>
  </si>
  <si>
    <t>1 выезд</t>
  </si>
  <si>
    <t>Доставка индексов пересчета, дополнений и обновлений НБ, в электронном виде на компакт-диске (в течении 1 дня)</t>
  </si>
  <si>
    <t>Отправка индексов пересчета в электронном виде по электронной почте</t>
  </si>
  <si>
    <t>час</t>
  </si>
  <si>
    <t>6 часов</t>
  </si>
  <si>
    <t>15 часов</t>
  </si>
  <si>
    <t>НОРМАТИВНЫЕ БАЗЫ в электронном виде в формате ПК Smeta.ru,  Смета 2000</t>
  </si>
  <si>
    <t>шт</t>
  </si>
  <si>
    <t>Консультационные услуги по любым вопросам по ПК "Smeta.ru"</t>
  </si>
  <si>
    <t>30 часов</t>
  </si>
  <si>
    <t xml:space="preserve">Абонементный договор МТСН на 1 р.м. (6 выездов) </t>
  </si>
  <si>
    <t xml:space="preserve">Абонементный договор МТСН на каждое доп. раб. место </t>
  </si>
  <si>
    <t xml:space="preserve">Абонементный договор ФЕР на 1 р.м. (6 выездов) </t>
  </si>
  <si>
    <t>Услуги по доставке</t>
  </si>
  <si>
    <t xml:space="preserve">Абонементный договор ФЕР на каждое доп. раб. место </t>
  </si>
  <si>
    <t xml:space="preserve">Абонементный договор ТЕР на 1 р.м. (6 выездов) </t>
  </si>
  <si>
    <t xml:space="preserve">Абонементный договор ТЕР на каждое доп. раб. место </t>
  </si>
  <si>
    <t xml:space="preserve">Абонементный договор НБ 1984г. на каждое доп. раб. место </t>
  </si>
  <si>
    <t xml:space="preserve">Абонементный договор НБ 1984г. на 1 р.м. (6 выездов) </t>
  </si>
  <si>
    <t xml:space="preserve">Индексы к НБ 1984г.  на первое раб. м. </t>
  </si>
  <si>
    <t xml:space="preserve">Индексы к НБ 1984 г. на доп. раб. место  </t>
  </si>
  <si>
    <t>Установка ПК "Smeta.ru" (при покупке ПК с нуля)</t>
  </si>
  <si>
    <t>Руководство пользователя по ПК "Smeta.ru" и "BabyСмета" (печатное издание)</t>
  </si>
  <si>
    <t>Разовые услуги специалиста в офисе Заказчика Москва / Московская область</t>
  </si>
  <si>
    <t>1500</t>
  </si>
  <si>
    <t>ПК "Smeta.ru" с базой 1984 г. (на 1-е рабочее место, при переходе с систем разработчиков - членов АРПС: ПК “WinСмета”, “WinСмета NEO”, ПК “WinABePC”, ПК “Турбо Сметчик”, "Гектор: Сметчик-строитель" "А-0" ) (стоимость электронного ключа включена)</t>
  </si>
  <si>
    <t>ПК "Smeta.ru" для пользователей ПК "BabyСмета" (1-я лицензия)</t>
  </si>
  <si>
    <t>Программный Комплекс SMETA.RU</t>
  </si>
  <si>
    <t>Лицензия на дополнительное рабочее место (от 1 до 5) для ПК "Smeta.ru" без стоимости электронного ключа</t>
  </si>
  <si>
    <t>Лицензия на дополнительное рабочее место (от 6 до 10) для ПК "Smeta.ru" без стоимости электронного ключа</t>
  </si>
  <si>
    <t>Лицензия на дополнительное рабочее место (от 11 и далее) для ПК "Smeta.ru" без стоимости электронного ключа</t>
  </si>
  <si>
    <t>ПК "Нормокалькулятор"  (стоимость электронного ключа включена)</t>
  </si>
  <si>
    <t>Сетевой электронный ключ Hardlock до 50 рабочих мест</t>
  </si>
  <si>
    <t>Обучающий видеокурс по ПК "Smeta.RU" (на компакт-диске)</t>
  </si>
  <si>
    <t>книжка</t>
  </si>
  <si>
    <t>ПК "Smeta.ru" с базой 1984 г.  на 1-е рабочее место, при переходе с другой системы: Qсмета, Багира, Гепард, ГрандСмета... (стоимость электронного ключа включена)</t>
  </si>
  <si>
    <t>Индексы ОАО РЖД (квартальные) на каждое рабочее место</t>
  </si>
  <si>
    <t>База ЖКХ (приобретается на юридическое лицо) до 5 р.м.</t>
  </si>
  <si>
    <t>Индексы ТСН-2001 Москва на 1 рабочее место</t>
  </si>
  <si>
    <t>ТСН-2001 МОСКВА</t>
  </si>
  <si>
    <t>ТСН-2001 Москва (с последними измен. и дополнениями) на основное рабочее место</t>
  </si>
  <si>
    <t>ТСН-2001 Москва при наличии сертификата для электронной версии МТСН</t>
  </si>
  <si>
    <t xml:space="preserve">ТСН-2001 Москва на дополнительное рабочее место </t>
  </si>
  <si>
    <t xml:space="preserve">Актуализация (квартальное дополнение) ТСН-2001 Москва на дополнительное рабочее место </t>
  </si>
  <si>
    <t>ТСН-2001 Москва на дополнительное рабочее место при наличии сертификата для электронной версии МТСН</t>
  </si>
  <si>
    <t>Актуализация (квартальное дополнение) ТСН-2001 Москва на первое рабочее место</t>
  </si>
  <si>
    <t xml:space="preserve">                                      УСЛУГИ                                                            Москва/Область</t>
  </si>
  <si>
    <t>Услуги курьера (доставка продукции, документов)</t>
  </si>
  <si>
    <t xml:space="preserve"> ДОГОВОРА                                               </t>
  </si>
  <si>
    <t xml:space="preserve">                                     Обучение                                                                                            Москва / Область</t>
  </si>
  <si>
    <t xml:space="preserve">                                   VIP Договор                                                                                            Москва / Область</t>
  </si>
  <si>
    <t>ТЕЛЕФОНЫ / ФАКС 764-21-86, 981-81-38</t>
  </si>
  <si>
    <t>Нормативы ОСНБ-2001 РЖД дополнительное рабочее место</t>
  </si>
  <si>
    <t xml:space="preserve">Обновление и дополнения нормативов ОСНБ-2001 ОАО РЖД  </t>
  </si>
  <si>
    <t xml:space="preserve">Обновление и дополнения нормативов ОСНБ-2001 ОАО РЖД доп место </t>
  </si>
  <si>
    <t>Нормативы ОСНБ-2001 РЖД первое рабочее место</t>
  </si>
  <si>
    <t xml:space="preserve">Абонементный договор ТСН-2001 на 1 р.м. (6 выездов) </t>
  </si>
  <si>
    <t>Консультации по работе с ПК, переустановка, устранение неисправностей программных продуктов, компьютерной техники</t>
  </si>
  <si>
    <t>Ежегодный региональный справочник стоимости строительных и ремонтных работ РСС-2007</t>
  </si>
  <si>
    <t>Территориальный сборник средних сметных цен на материалы, изделия и конструкции, применяемые в Московской области.</t>
  </si>
  <si>
    <t>ОЕР.Ремонт оборудования нефтехимических производств в электронном виде</t>
  </si>
  <si>
    <t>ОЕР.Ремонт оборудования нефтехимических производств в электронном виде на дополнительное рабочее место</t>
  </si>
  <si>
    <t xml:space="preserve">Республика Дагестан </t>
  </si>
  <si>
    <t xml:space="preserve">Карачаево-Черкесская Республика </t>
  </si>
  <si>
    <t>Республика Карелия</t>
  </si>
  <si>
    <t>ТСЦ Республики Карелия (сборник средних сметных цен)</t>
  </si>
  <si>
    <t>Республика Коми</t>
  </si>
  <si>
    <t xml:space="preserve">Республика Марий Эл </t>
  </si>
  <si>
    <t>Обновления ТЕР Республики Марий Эл</t>
  </si>
  <si>
    <t xml:space="preserve">Республика Мордовия </t>
  </si>
  <si>
    <t>Республика Саха (Якутия)</t>
  </si>
  <si>
    <t>Республика Татарстан</t>
  </si>
  <si>
    <t xml:space="preserve">Актуализация ТСНБ-2001 Республики Татарстан в электронном виде (дополнение 1) </t>
  </si>
  <si>
    <t xml:space="preserve">Удмуртская Республика </t>
  </si>
  <si>
    <t xml:space="preserve">Чеченская Республика </t>
  </si>
  <si>
    <t xml:space="preserve">Чувашская Республика </t>
  </si>
  <si>
    <t>Изменения и дополнения к ТСНБ-2001 Чувашской Республики</t>
  </si>
  <si>
    <t>ТСНБ-2001 автоперевозки Чувашской Республики</t>
  </si>
  <si>
    <t>Краснодарский край</t>
  </si>
  <si>
    <t>Красноярский край</t>
  </si>
  <si>
    <t xml:space="preserve">Приморский край </t>
  </si>
  <si>
    <t xml:space="preserve">Ставропольский край </t>
  </si>
  <si>
    <t>Хабаровский край</t>
  </si>
  <si>
    <t>Архангельская обл.</t>
  </si>
  <si>
    <t>ТСНБ-2001 Архангельской области в электронном виде</t>
  </si>
  <si>
    <t xml:space="preserve">Астраханская обл. </t>
  </si>
  <si>
    <t xml:space="preserve">Белгородская обл. </t>
  </si>
  <si>
    <t>Белгородская обл.  на доп. рабочее место (до 5 раб. мест)</t>
  </si>
  <si>
    <t>Белгородская обл.  на доп. рабочее место (свыше 5 раб. мест)</t>
  </si>
  <si>
    <t xml:space="preserve">Годовое обновление ТЕР Белгородской обл. </t>
  </si>
  <si>
    <t>Годовое обновление ТЕР Белгородской обл. на доп. место (до 5 раб. мест)</t>
  </si>
  <si>
    <t>Годовое обновление ТЕР Белгородской обл. на доп. место (свыше 5 раб. мест)</t>
  </si>
  <si>
    <t xml:space="preserve">Брянская обл. </t>
  </si>
  <si>
    <t xml:space="preserve">Владимирская обл. </t>
  </si>
  <si>
    <t xml:space="preserve">Волгоградская обл. </t>
  </si>
  <si>
    <t>Вологодская обл.</t>
  </si>
  <si>
    <t xml:space="preserve">Воронежская обл. </t>
  </si>
  <si>
    <t>Иркутская обл.</t>
  </si>
  <si>
    <t xml:space="preserve">Калининградская обл. </t>
  </si>
  <si>
    <t>Индексы пересчёта к ТЕР Калининградской области в электронном виде</t>
  </si>
  <si>
    <t xml:space="preserve">Калужская обл. </t>
  </si>
  <si>
    <t>С бумажным носителем ТСНБ - 2001 Калужской обл.</t>
  </si>
  <si>
    <t xml:space="preserve">Кемеровская обл. </t>
  </si>
  <si>
    <t xml:space="preserve">Кировская обл. </t>
  </si>
  <si>
    <t>В дополнение к печатному комплекту Кировской обл.</t>
  </si>
  <si>
    <t>Индексы пересчета к ТЕР Кировской обл.</t>
  </si>
  <si>
    <t>Сборники текущих сметных цен к ТЕР Кировской обл.</t>
  </si>
  <si>
    <t>Костромская обл.</t>
  </si>
  <si>
    <t xml:space="preserve">Курская обл. </t>
  </si>
  <si>
    <t xml:space="preserve">Ленинградская обл. </t>
  </si>
  <si>
    <t xml:space="preserve">Липецкая обл. </t>
  </si>
  <si>
    <t>Мурманская обл.</t>
  </si>
  <si>
    <t xml:space="preserve">Нижегородская обл. </t>
  </si>
  <si>
    <t xml:space="preserve">Новосибирская обл. </t>
  </si>
  <si>
    <t xml:space="preserve">Омская обл. </t>
  </si>
  <si>
    <t xml:space="preserve">Оренбургская обл. </t>
  </si>
  <si>
    <t xml:space="preserve">ТЕР Орловская обл. </t>
  </si>
  <si>
    <t xml:space="preserve">Пензенская обл. </t>
  </si>
  <si>
    <t xml:space="preserve">Пермская обл. </t>
  </si>
  <si>
    <t>Ростовская обл.</t>
  </si>
  <si>
    <t xml:space="preserve">Рязанская обл. </t>
  </si>
  <si>
    <t xml:space="preserve">Самарская обл. </t>
  </si>
  <si>
    <t xml:space="preserve">Саратовская обл. </t>
  </si>
  <si>
    <t>Обновл. ТСНБ Саратовской обл.</t>
  </si>
  <si>
    <t>Сахалинская обл.</t>
  </si>
  <si>
    <t xml:space="preserve">Свердловская обл. </t>
  </si>
  <si>
    <t xml:space="preserve">Смоленская обл. </t>
  </si>
  <si>
    <t xml:space="preserve">Тверская обл. </t>
  </si>
  <si>
    <t xml:space="preserve">Томская обл. </t>
  </si>
  <si>
    <t>Тюменская обл.</t>
  </si>
  <si>
    <t>Обновл. ТЕР Тюменской обл.</t>
  </si>
  <si>
    <t xml:space="preserve">Ульяновская обл. </t>
  </si>
  <si>
    <t>Обновления ТЕР Челябинской обл.</t>
  </si>
  <si>
    <t xml:space="preserve">Ярославская обл. </t>
  </si>
  <si>
    <t xml:space="preserve">Санкт-Петербург — город федерального значения </t>
  </si>
  <si>
    <t>Актуализация ТЕР-2001 Санкт-Петербурга</t>
  </si>
  <si>
    <t>Актуализация норм и расценок на новые технологии в строительстве Санкт-Петербурга</t>
  </si>
  <si>
    <t>ТСНБ Санкт-Петербурга "ГосЭталон" в электронном виде</t>
  </si>
  <si>
    <t>Сборник средних сметных цен на основные материалы, изделия и конструкции, применяемые в строителстве на территории Санкт-Петербурга в электронном виде</t>
  </si>
  <si>
    <t xml:space="preserve">Индексы изменения сметной стоимости строительства по Санкт-Петербургу в электронном виде  </t>
  </si>
  <si>
    <t>Сборник средних сметных цен на основные строительные ресурсы в РФ в электронном виде</t>
  </si>
  <si>
    <t xml:space="preserve">Ханты-Мансийский автономный округ </t>
  </si>
  <si>
    <t xml:space="preserve">Ямало-Ненецкий автономный округ </t>
  </si>
  <si>
    <t xml:space="preserve">Чукотский автономный округ </t>
  </si>
  <si>
    <t>Ненецкий автономный округ</t>
  </si>
  <si>
    <t>ЭСНр-2001, Ерр-2001 Санкт-Петербурга</t>
  </si>
  <si>
    <t>ТЕРрр-2001 Санкт-Петербурга</t>
  </si>
  <si>
    <t xml:space="preserve">Тульская обл. </t>
  </si>
  <si>
    <t xml:space="preserve">Алтайский край </t>
  </si>
  <si>
    <t xml:space="preserve">Республика Северная Осетия — Алания </t>
  </si>
  <si>
    <t xml:space="preserve">ТЕРм и ТЕРп (монтаж и пусконаладка) реализуются дополнительно к основной базе ТЕР Волгоградской области. </t>
  </si>
  <si>
    <t>ТЕРЫ Регионов РФ</t>
  </si>
  <si>
    <t>Нормы и расценки на новые технологии в строительстве Санкт-Петербурга часть 1 и 2</t>
  </si>
  <si>
    <t>Программный Комплекс BABYСмета, Нормокалькулятор, СтройКонсультант, РСС-2007, ПИР</t>
  </si>
  <si>
    <t>ПК «ПИР» (проектно-инжиниринговые расчеты)</t>
  </si>
  <si>
    <t>ПК «ПИР» (проектно-инжиниринговые расчеты) на дополнительное раб. место.</t>
  </si>
  <si>
    <t>НОВИНКА!!!! Обновление ПК "Smeta.RU" с версии 1, 2 и 3 до версии 5 (за каждое рабочее место)</t>
  </si>
  <si>
    <t>НОВИНКА!!!!Обновление ПК "Smeta.RU" с версии 4 до версии 5 (за каждое рабочее место)</t>
  </si>
  <si>
    <t>ТЕЛЕФОН / ФАКС 764-21-86</t>
  </si>
  <si>
    <t>Локальный электронный ключ Hardlock (LPT, USB интерфейс)</t>
  </si>
  <si>
    <t>Государственные элементные сметные нормы ГЭСН, федеральные единичные расценки ФЕР 2001, ФСН-2001</t>
  </si>
  <si>
    <t>Сборник средних сметных цен для ТЕР 2001 МО</t>
  </si>
  <si>
    <t>Каталог текущих цен для г. Москвы база ФЕР 2001</t>
  </si>
  <si>
    <t>1 200 / 6 000 / 12 000</t>
  </si>
  <si>
    <t>600 / 3 000 / 6 000</t>
  </si>
  <si>
    <t>600 / 3000 / 5200</t>
  </si>
  <si>
    <t>1 доставка</t>
  </si>
  <si>
    <t>ОБНОВЛЕНИЯ, АПГРЕЙДЫ, КЛЮЧИ</t>
  </si>
  <si>
    <t>300</t>
  </si>
  <si>
    <t>5 000</t>
  </si>
  <si>
    <r>
      <t xml:space="preserve">ПК Smeta.ru с нормативными базами 1984 и 1991 годов (стоимость электронного ключа включена) + ВИДЕОКУРС!!! </t>
    </r>
    <r>
      <rPr>
        <sz val="10"/>
        <color indexed="10"/>
        <rFont val="Arial Cyr"/>
        <family val="0"/>
      </rPr>
      <t>СПЕЦИАЛЬНАЯ ЦЕНА!!!!!!!</t>
    </r>
  </si>
  <si>
    <t>1.1.</t>
  </si>
  <si>
    <t>Республика Башкортостан на основное и дополнительное раб. место</t>
  </si>
  <si>
    <t>Обновление ТСНБ Республики Башкортостан в электронном виде  (на каждое рабочее место)</t>
  </si>
  <si>
    <t>выпуск</t>
  </si>
  <si>
    <t>Ивановская обл. основное / дополнительное</t>
  </si>
  <si>
    <t>6000 / 1800</t>
  </si>
  <si>
    <t>10000 / 3000</t>
  </si>
  <si>
    <t>Челябинская область основное / дополнительное рабочее место</t>
  </si>
  <si>
    <t>Дополнения ТЕР Челябинская область</t>
  </si>
  <si>
    <t>ОАО Росгазификация. Примерный прейскурант на услуги газового хозяйства по техническому обслуживанию и ремонту газораспределительных систем</t>
  </si>
  <si>
    <t>Базовые расценки на ремонт технологического оборудования ОАО РАО ЕЭС России.Ведомственные укрупненные единичные расценки (ВУЕР) Минэнерго</t>
  </si>
  <si>
    <t>Ведомственные нормативы (ОЕР), ЭСН, ФСН и расценки на: Проектные работы, Ремонтно-реставрационные работы, МПС</t>
  </si>
  <si>
    <t>Актуализация (обновление) ОЕР - ОАО "РАО ЕЭС" и (ВУЕР) Минэнерго</t>
  </si>
  <si>
    <t>ПРАЙС-ЛИСТ</t>
  </si>
  <si>
    <t>08.02.2008 г.</t>
  </si>
  <si>
    <t>КТЦ  (Москомэкспертиза) и СССЦ (Мособлэкспертиза)</t>
  </si>
  <si>
    <t>Абонементный договор ТСН-2001 на каждое доп. раб.место.</t>
  </si>
  <si>
    <t>Замена ключа Hardlock LPT на USB (Модернизация)</t>
  </si>
  <si>
    <t>1200 / 300</t>
  </si>
  <si>
    <t>ЭСН-27-2001, ЕР-27-2001 Санкт-Петербурга ( 27 сборник) основное / доп место</t>
  </si>
  <si>
    <t>10 000 / 15 000</t>
  </si>
  <si>
    <t>18 000 / 25 000</t>
  </si>
  <si>
    <t>15 000 / 19 500</t>
  </si>
  <si>
    <t>7 500 / 9 750</t>
  </si>
  <si>
    <t>12 600 / 17 100</t>
  </si>
  <si>
    <t>6 300 / 8 550</t>
  </si>
  <si>
    <t>2000 / 3000</t>
  </si>
  <si>
    <t xml:space="preserve">                      Абонементные договора  (6 выездов)                                                        Москва / Область</t>
  </si>
  <si>
    <t xml:space="preserve">                      Абонементные договора  (12 выездов)                                                        Москва / Область</t>
  </si>
  <si>
    <t>15 000 / 19 000</t>
  </si>
  <si>
    <t>24 800 / 32 800</t>
  </si>
  <si>
    <t>28 000 / 36 000</t>
  </si>
  <si>
    <t>14 000 / 18 000</t>
  </si>
  <si>
    <t>23 200 / 31 200</t>
  </si>
  <si>
    <t>11 600 / 15 600</t>
  </si>
  <si>
    <t xml:space="preserve">Абонементный договор МТСН на 1 р.м. (12 выездов) </t>
  </si>
  <si>
    <t xml:space="preserve">Абонементный договор ТСН-2001 на 1 р.м. (12 выездов) </t>
  </si>
  <si>
    <t xml:space="preserve">Абонементный договор ФЕР на 1 р.м. (12 выездов) </t>
  </si>
  <si>
    <t xml:space="preserve">Абонементный договор ТЕР на 1 р.м. (12 выездов) </t>
  </si>
  <si>
    <t xml:space="preserve">Абонементный договор НБ 1984г. на 1 р.м. (12 выездов) </t>
  </si>
  <si>
    <t>35 000 / 50 000</t>
  </si>
  <si>
    <t>16 800 / 21 300</t>
  </si>
  <si>
    <t>31 600 / 39 600</t>
  </si>
  <si>
    <t>10 500 / 12 750</t>
  </si>
  <si>
    <t>20 000 / 24 000</t>
  </si>
  <si>
    <t>14 800 / 19 300</t>
  </si>
  <si>
    <t>9 400 / 11 650</t>
  </si>
  <si>
    <t>26 600 / 34 600</t>
  </si>
  <si>
    <t>800 / 4000 / 7200</t>
  </si>
  <si>
    <t>16 800 / 20 800</t>
  </si>
  <si>
    <t>15.01.2009 г.</t>
  </si>
  <si>
    <t>Обновление  ПК "BabyСмета" с версии 1 и 2 до версии 5 (за каждое рабочее место)</t>
  </si>
  <si>
    <t>Обновление  ПК "BabyСмета" с версии 3 до версии 5 (за каждое рабочее место)</t>
  </si>
  <si>
    <t>Составление и проверка сметной документации</t>
  </si>
  <si>
    <t>Составление смет и актов КС-2 и КС-3 в СНБ ТСН, МТСН, ТЕР, ФЕР</t>
  </si>
  <si>
    <t>Анализ и проверка смет и актов КС-2 и КС-3 в СНБ ТСН, МТСН, ТЕР, ФЕР</t>
  </si>
  <si>
    <t>от 12 000 руб</t>
  </si>
  <si>
    <t>от 8 000 руб</t>
  </si>
  <si>
    <t>http://www.economsmeta.ru</t>
  </si>
  <si>
    <t xml:space="preserve">ТЕЛЕФОН / ФАКС 764-21-86 </t>
  </si>
  <si>
    <t>НОРМАТИВНЫЕ БАЗЫ Регионов РФ в электронном виде в формате ПК Smeta.ru</t>
  </si>
  <si>
    <t>6 выпусков</t>
  </si>
  <si>
    <t>Начальный курс обучения работе с ПК "Smeta.ru" 6 часов ( 2 занятия по 3 часа) до 7-ми человек</t>
  </si>
  <si>
    <t>Полный курс обучения работе с ПК "Smeta.ru"  15 часов ( 5 занятий по 3 часа) до 7-ми человек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</si>
</sst>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2"/>
      <color indexed="12"/>
      <name val="Arial Cyr"/>
      <family val="0"/>
    </font>
    <font>
      <u val="single"/>
      <sz val="16"/>
      <color indexed="12"/>
      <name val="Arial Cyr"/>
      <family val="0"/>
    </font>
    <font>
      <u val="single"/>
      <sz val="14"/>
      <color indexed="12"/>
      <name val="Arial Cyr"/>
      <family val="0"/>
    </font>
    <font>
      <u val="single"/>
      <sz val="11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0" borderId="2" xfId="15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6" fillId="4" borderId="2" xfId="15" applyFont="1" applyFill="1" applyBorder="1" applyAlignment="1">
      <alignment horizontal="center" vertical="center" wrapText="1"/>
    </xf>
    <xf numFmtId="0" fontId="16" fillId="4" borderId="4" xfId="15" applyFont="1" applyFill="1" applyBorder="1" applyAlignment="1">
      <alignment horizontal="center" vertical="center" wrapText="1"/>
    </xf>
    <xf numFmtId="0" fontId="16" fillId="4" borderId="3" xfId="15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6" fillId="5" borderId="2" xfId="15" applyFont="1" applyFill="1" applyBorder="1" applyAlignment="1">
      <alignment horizontal="center" vertical="center" wrapText="1"/>
    </xf>
    <xf numFmtId="0" fontId="16" fillId="5" borderId="4" xfId="15" applyFont="1" applyFill="1" applyBorder="1" applyAlignment="1">
      <alignment horizontal="center" vertical="center" wrapText="1"/>
    </xf>
    <xf numFmtId="0" fontId="16" fillId="5" borderId="3" xfId="15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0" borderId="1" xfId="15" applyBorder="1" applyAlignment="1">
      <alignment vertical="center" wrapText="1"/>
    </xf>
    <xf numFmtId="0" fontId="17" fillId="0" borderId="1" xfId="15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809625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190500</xdr:rowOff>
    </xdr:from>
    <xdr:to>
      <xdr:col>3</xdr:col>
      <xdr:colOff>981075</xdr:colOff>
      <xdr:row>0</xdr:row>
      <xdr:rowOff>695325</xdr:rowOff>
    </xdr:to>
    <xdr:sp>
      <xdr:nvSpPr>
        <xdr:cNvPr id="2" name="AutoShape 7"/>
        <xdr:cNvSpPr>
          <a:spLocks/>
        </xdr:cNvSpPr>
      </xdr:nvSpPr>
      <xdr:spPr>
        <a:xfrm>
          <a:off x="1857375" y="190500"/>
          <a:ext cx="7000875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190500</xdr:rowOff>
    </xdr:from>
    <xdr:to>
      <xdr:col>3</xdr:col>
      <xdr:colOff>1314450</xdr:colOff>
      <xdr:row>0</xdr:row>
      <xdr:rowOff>923925</xdr:rowOff>
    </xdr:to>
    <xdr:sp>
      <xdr:nvSpPr>
        <xdr:cNvPr id="2" name="AutoShape 4"/>
        <xdr:cNvSpPr>
          <a:spLocks/>
        </xdr:cNvSpPr>
      </xdr:nvSpPr>
      <xdr:spPr>
        <a:xfrm>
          <a:off x="1419225" y="190500"/>
          <a:ext cx="6096000" cy="733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0</xdr:row>
      <xdr:rowOff>190500</xdr:rowOff>
    </xdr:from>
    <xdr:to>
      <xdr:col>3</xdr:col>
      <xdr:colOff>1343025</xdr:colOff>
      <xdr:row>0</xdr:row>
      <xdr:rowOff>695325</xdr:rowOff>
    </xdr:to>
    <xdr:sp>
      <xdr:nvSpPr>
        <xdr:cNvPr id="2" name="AutoShape 3"/>
        <xdr:cNvSpPr>
          <a:spLocks/>
        </xdr:cNvSpPr>
      </xdr:nvSpPr>
      <xdr:spPr>
        <a:xfrm>
          <a:off x="2219325" y="190500"/>
          <a:ext cx="6276975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0</xdr:row>
      <xdr:rowOff>190500</xdr:rowOff>
    </xdr:from>
    <xdr:to>
      <xdr:col>3</xdr:col>
      <xdr:colOff>1343025</xdr:colOff>
      <xdr:row>0</xdr:row>
      <xdr:rowOff>695325</xdr:rowOff>
    </xdr:to>
    <xdr:sp>
      <xdr:nvSpPr>
        <xdr:cNvPr id="2" name="AutoShape 4"/>
        <xdr:cNvSpPr>
          <a:spLocks/>
        </xdr:cNvSpPr>
      </xdr:nvSpPr>
      <xdr:spPr>
        <a:xfrm>
          <a:off x="2200275" y="190500"/>
          <a:ext cx="6705600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676275</xdr:rowOff>
    </xdr:to>
    <xdr:pic>
      <xdr:nvPicPr>
        <xdr:cNvPr id="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4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190500</xdr:rowOff>
    </xdr:from>
    <xdr:to>
      <xdr:col>3</xdr:col>
      <xdr:colOff>981075</xdr:colOff>
      <xdr:row>0</xdr:row>
      <xdr:rowOff>676275</xdr:rowOff>
    </xdr:to>
    <xdr:sp>
      <xdr:nvSpPr>
        <xdr:cNvPr id="2" name="AutoShape 195"/>
        <xdr:cNvSpPr>
          <a:spLocks/>
        </xdr:cNvSpPr>
      </xdr:nvSpPr>
      <xdr:spPr>
        <a:xfrm>
          <a:off x="1857375" y="190500"/>
          <a:ext cx="532447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190500</xdr:rowOff>
    </xdr:from>
    <xdr:to>
      <xdr:col>3</xdr:col>
      <xdr:colOff>981075</xdr:colOff>
      <xdr:row>0</xdr:row>
      <xdr:rowOff>695325</xdr:rowOff>
    </xdr:to>
    <xdr:sp>
      <xdr:nvSpPr>
        <xdr:cNvPr id="2" name="AutoShape 3"/>
        <xdr:cNvSpPr>
          <a:spLocks/>
        </xdr:cNvSpPr>
      </xdr:nvSpPr>
      <xdr:spPr>
        <a:xfrm>
          <a:off x="1857375" y="190500"/>
          <a:ext cx="5591175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685800</xdr:colOff>
      <xdr:row>0</xdr:row>
      <xdr:rowOff>695325</xdr:rowOff>
    </xdr:to>
    <xdr:pic>
      <xdr:nvPicPr>
        <xdr:cNvPr id="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190500</xdr:rowOff>
    </xdr:from>
    <xdr:to>
      <xdr:col>3</xdr:col>
      <xdr:colOff>981075</xdr:colOff>
      <xdr:row>0</xdr:row>
      <xdr:rowOff>695325</xdr:rowOff>
    </xdr:to>
    <xdr:sp>
      <xdr:nvSpPr>
        <xdr:cNvPr id="2" name="AutoShape 195"/>
        <xdr:cNvSpPr>
          <a:spLocks/>
        </xdr:cNvSpPr>
      </xdr:nvSpPr>
      <xdr:spPr>
        <a:xfrm>
          <a:off x="1857375" y="190500"/>
          <a:ext cx="5438775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atin typeface="Times New Roman"/>
              <a:cs typeface="Times New Roman"/>
            </a:rPr>
            <a:t>"Экономстатус-ИТ"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" TargetMode="External" /><Relationship Id="rId3" Type="http://schemas.openxmlformats.org/officeDocument/2006/relationships/hyperlink" Target="http://www.economsmeta.ru/Pages/page2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" TargetMode="External" /><Relationship Id="rId3" Type="http://schemas.openxmlformats.org/officeDocument/2006/relationships/hyperlink" Target="http://www.economsmeta.ru/catalog/7a1bd622/" TargetMode="External" /><Relationship Id="rId4" Type="http://schemas.openxmlformats.org/officeDocument/2006/relationships/hyperlink" Target="http://www.economsmeta.ru/Pages/page2/" TargetMode="External" /><Relationship Id="rId5" Type="http://schemas.openxmlformats.org/officeDocument/2006/relationships/hyperlink" Target="http://www.economsmeta.ru/Pages/e04fbfbf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" TargetMode="External" /><Relationship Id="rId3" Type="http://schemas.openxmlformats.org/officeDocument/2006/relationships/hyperlink" Target="http://www.economsmeta.ru/Pages/page2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" TargetMode="External" /><Relationship Id="rId3" Type="http://schemas.openxmlformats.org/officeDocument/2006/relationships/hyperlink" Target="http://www.economsmeta.ru/Pages/page2/" TargetMode="External" /><Relationship Id="rId4" Type="http://schemas.openxmlformats.org/officeDocument/2006/relationships/hyperlink" Target="http://www.economsmeta.ru/Pages/e04fbfbf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" TargetMode="External" /><Relationship Id="rId3" Type="http://schemas.openxmlformats.org/officeDocument/2006/relationships/hyperlink" Target="http://www.economsmeta.ru/Pages/e04fbfbf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smeta.ru/" TargetMode="External" /><Relationship Id="rId2" Type="http://schemas.openxmlformats.org/officeDocument/2006/relationships/hyperlink" Target="http://www.economsmeta.ru/Pages/page2/" TargetMode="External" /><Relationship Id="rId3" Type="http://schemas.openxmlformats.org/officeDocument/2006/relationships/hyperlink" Target="http://www.economsmeta.ru/Pages/e04fbfbf/" TargetMode="External" /><Relationship Id="rId4" Type="http://schemas.openxmlformats.org/officeDocument/2006/relationships/hyperlink" Target="http://www.economsmeta.ru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82.00390625" style="0" customWidth="1"/>
    <col min="3" max="3" width="16.125" style="0" customWidth="1"/>
    <col min="4" max="4" width="22.375" style="0" customWidth="1"/>
  </cols>
  <sheetData>
    <row r="1" spans="1:4" ht="73.5" customHeight="1">
      <c r="A1" s="81"/>
      <c r="B1" s="82"/>
      <c r="C1" s="82"/>
      <c r="D1" s="83"/>
    </row>
    <row r="2" spans="1:4" ht="25.5" customHeight="1">
      <c r="A2" s="78" t="s">
        <v>120</v>
      </c>
      <c r="B2" s="79"/>
      <c r="C2" s="79"/>
      <c r="D2" s="80"/>
    </row>
    <row r="3" spans="1:4" ht="30.75" customHeight="1">
      <c r="A3" s="84" t="s">
        <v>18</v>
      </c>
      <c r="B3" s="85"/>
      <c r="C3" s="85"/>
      <c r="D3" s="86"/>
    </row>
    <row r="4" spans="1:4" ht="32.25" customHeight="1">
      <c r="A4" s="1" t="s">
        <v>2</v>
      </c>
      <c r="B4" s="1" t="s">
        <v>1</v>
      </c>
      <c r="C4" s="2" t="s">
        <v>0</v>
      </c>
      <c r="D4" s="2" t="s">
        <v>4</v>
      </c>
    </row>
    <row r="5" spans="1:4" ht="15.75" customHeight="1">
      <c r="A5" s="75" t="s">
        <v>96</v>
      </c>
      <c r="B5" s="76"/>
      <c r="C5" s="76"/>
      <c r="D5" s="77"/>
    </row>
    <row r="6" spans="1:4" ht="33.75" customHeight="1">
      <c r="A6" s="4">
        <v>1</v>
      </c>
      <c r="B6" s="3" t="s">
        <v>239</v>
      </c>
      <c r="C6" s="5" t="s">
        <v>3</v>
      </c>
      <c r="D6" s="43">
        <v>21500</v>
      </c>
    </row>
    <row r="7" spans="1:4" ht="48" customHeight="1">
      <c r="A7" s="4">
        <v>2</v>
      </c>
      <c r="B7" s="3" t="s">
        <v>94</v>
      </c>
      <c r="C7" s="5" t="s">
        <v>3</v>
      </c>
      <c r="D7" s="43">
        <f>15000+1500</f>
        <v>16500</v>
      </c>
    </row>
    <row r="8" spans="1:4" ht="39" customHeight="1">
      <c r="A8" s="4">
        <v>3</v>
      </c>
      <c r="B8" s="3" t="s">
        <v>104</v>
      </c>
      <c r="C8" s="5" t="s">
        <v>3</v>
      </c>
      <c r="D8" s="43">
        <v>10000</v>
      </c>
    </row>
    <row r="9" spans="1:4" ht="30" customHeight="1">
      <c r="A9" s="4">
        <v>4</v>
      </c>
      <c r="B9" s="3" t="s">
        <v>95</v>
      </c>
      <c r="C9" s="5" t="s">
        <v>3</v>
      </c>
      <c r="D9" s="43">
        <v>15500</v>
      </c>
    </row>
    <row r="10" spans="1:4" ht="34.5" customHeight="1">
      <c r="A10" s="4">
        <v>5</v>
      </c>
      <c r="B10" s="3" t="s">
        <v>15</v>
      </c>
      <c r="C10" s="5" t="s">
        <v>3</v>
      </c>
      <c r="D10" s="43">
        <v>8500</v>
      </c>
    </row>
    <row r="11" spans="1:4" ht="38.25" customHeight="1">
      <c r="A11" s="4">
        <v>6</v>
      </c>
      <c r="B11" s="3" t="s">
        <v>6</v>
      </c>
      <c r="C11" s="5" t="s">
        <v>7</v>
      </c>
      <c r="D11" s="43">
        <f>8500+1500</f>
        <v>10000</v>
      </c>
    </row>
    <row r="12" spans="1:4" ht="33.75" customHeight="1">
      <c r="A12" s="4">
        <v>7</v>
      </c>
      <c r="B12" s="3" t="s">
        <v>8</v>
      </c>
      <c r="C12" s="5" t="s">
        <v>3</v>
      </c>
      <c r="D12" s="43">
        <f>54000+3600</f>
        <v>57600</v>
      </c>
    </row>
    <row r="13" spans="1:4" ht="39" customHeight="1">
      <c r="A13" s="4">
        <v>8</v>
      </c>
      <c r="B13" s="3" t="s">
        <v>9</v>
      </c>
      <c r="C13" s="5" t="s">
        <v>3</v>
      </c>
      <c r="D13" s="43">
        <f>84000+4800</f>
        <v>88800</v>
      </c>
    </row>
    <row r="14" spans="1:4" ht="39" customHeight="1">
      <c r="A14" s="4">
        <v>9</v>
      </c>
      <c r="B14" s="3" t="s">
        <v>97</v>
      </c>
      <c r="C14" s="5" t="s">
        <v>3</v>
      </c>
      <c r="D14" s="43">
        <v>8500</v>
      </c>
    </row>
    <row r="15" spans="1:4" ht="41.25" customHeight="1">
      <c r="A15" s="4">
        <v>10</v>
      </c>
      <c r="B15" s="20" t="s">
        <v>98</v>
      </c>
      <c r="C15" s="5" t="s">
        <v>3</v>
      </c>
      <c r="D15" s="43">
        <v>6000</v>
      </c>
    </row>
    <row r="16" spans="1:4" ht="33" customHeight="1">
      <c r="A16" s="4">
        <v>11</v>
      </c>
      <c r="B16" s="20" t="s">
        <v>99</v>
      </c>
      <c r="C16" s="5" t="s">
        <v>7</v>
      </c>
      <c r="D16" s="43">
        <v>4500</v>
      </c>
    </row>
    <row r="17" spans="1:4" ht="17.25" customHeight="1">
      <c r="A17" s="75" t="s">
        <v>222</v>
      </c>
      <c r="B17" s="76"/>
      <c r="C17" s="76"/>
      <c r="D17" s="77"/>
    </row>
    <row r="18" spans="1:4" ht="28.5" customHeight="1">
      <c r="A18" s="4">
        <v>1</v>
      </c>
      <c r="B18" s="3" t="s">
        <v>5</v>
      </c>
      <c r="C18" s="5" t="s">
        <v>3</v>
      </c>
      <c r="D18" s="43">
        <v>6000</v>
      </c>
    </row>
    <row r="19" spans="1:4" ht="24.75" customHeight="1">
      <c r="A19" s="4">
        <v>2</v>
      </c>
      <c r="B19" s="3" t="s">
        <v>10</v>
      </c>
      <c r="C19" s="5" t="s">
        <v>3</v>
      </c>
      <c r="D19" s="43">
        <v>15500</v>
      </c>
    </row>
    <row r="20" spans="1:4" ht="24" customHeight="1">
      <c r="A20" s="4">
        <v>3</v>
      </c>
      <c r="B20" s="8" t="s">
        <v>100</v>
      </c>
      <c r="C20" s="5" t="s">
        <v>3</v>
      </c>
      <c r="D20" s="43">
        <v>6000</v>
      </c>
    </row>
    <row r="21" spans="1:4" ht="24" customHeight="1">
      <c r="A21" s="4">
        <v>4</v>
      </c>
      <c r="B21" s="8" t="s">
        <v>223</v>
      </c>
      <c r="C21" s="5" t="s">
        <v>3</v>
      </c>
      <c r="D21" s="43">
        <v>15900</v>
      </c>
    </row>
    <row r="22" spans="1:4" ht="24" customHeight="1">
      <c r="A22" s="4">
        <v>5</v>
      </c>
      <c r="B22" s="8" t="s">
        <v>224</v>
      </c>
      <c r="C22" s="5" t="s">
        <v>3</v>
      </c>
      <c r="D22" s="43">
        <v>11700</v>
      </c>
    </row>
    <row r="23" spans="1:4" ht="25.5" customHeight="1">
      <c r="A23" s="4">
        <v>6</v>
      </c>
      <c r="B23" s="8" t="s">
        <v>127</v>
      </c>
      <c r="C23" s="5" t="s">
        <v>3</v>
      </c>
      <c r="D23" s="44" t="s">
        <v>238</v>
      </c>
    </row>
    <row r="24" spans="1:4" ht="17.25" customHeight="1">
      <c r="A24" s="75" t="s">
        <v>17</v>
      </c>
      <c r="B24" s="76"/>
      <c r="C24" s="76"/>
      <c r="D24" s="77"/>
    </row>
    <row r="25" spans="1:4" ht="32.25" customHeight="1">
      <c r="A25" s="4">
        <v>1</v>
      </c>
      <c r="B25" s="3" t="s">
        <v>102</v>
      </c>
      <c r="C25" s="5" t="s">
        <v>7</v>
      </c>
      <c r="D25" s="43">
        <v>500</v>
      </c>
    </row>
    <row r="26" spans="1:4" ht="26.25" customHeight="1">
      <c r="A26" s="4">
        <v>5</v>
      </c>
      <c r="B26" s="3" t="s">
        <v>91</v>
      </c>
      <c r="C26" s="5" t="s">
        <v>103</v>
      </c>
      <c r="D26" s="44" t="s">
        <v>237</v>
      </c>
    </row>
    <row r="28" spans="3:4" ht="12.75">
      <c r="C28" s="50" t="s">
        <v>253</v>
      </c>
      <c r="D28" s="51" t="s">
        <v>254</v>
      </c>
    </row>
  </sheetData>
  <mergeCells count="6">
    <mergeCell ref="A17:D17"/>
    <mergeCell ref="A24:D24"/>
    <mergeCell ref="A2:D2"/>
    <mergeCell ref="A1:D1"/>
    <mergeCell ref="A3:D3"/>
    <mergeCell ref="A5:D5"/>
  </mergeCells>
  <printOptions/>
  <pageMargins left="0.4724409448818898" right="0.1968503937007874" top="0" bottom="0" header="0" footer="0"/>
  <pageSetup fitToHeight="1" fitToWidth="1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9">
      <selection activeCell="B7" sqref="B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5.375" style="0" customWidth="1"/>
    <col min="4" max="4" width="18.625" style="0" customWidth="1"/>
  </cols>
  <sheetData>
    <row r="1" spans="1:4" ht="85.5" customHeight="1">
      <c r="A1" s="81"/>
      <c r="B1" s="82"/>
      <c r="C1" s="82"/>
      <c r="D1" s="83"/>
    </row>
    <row r="2" spans="1:4" ht="25.5" customHeight="1">
      <c r="A2" s="87" t="s">
        <v>298</v>
      </c>
      <c r="B2" s="88"/>
      <c r="C2" s="88"/>
      <c r="D2" s="89"/>
    </row>
    <row r="3" spans="1:4" ht="26.25" customHeight="1">
      <c r="A3" s="78" t="s">
        <v>227</v>
      </c>
      <c r="B3" s="79"/>
      <c r="C3" s="79"/>
      <c r="D3" s="80"/>
    </row>
    <row r="4" spans="1:4" ht="32.25" customHeight="1">
      <c r="A4" s="84" t="s">
        <v>236</v>
      </c>
      <c r="B4" s="85"/>
      <c r="C4" s="85"/>
      <c r="D4" s="86"/>
    </row>
    <row r="5" spans="1:4" ht="42" customHeight="1">
      <c r="A5" s="1" t="s">
        <v>2</v>
      </c>
      <c r="B5" s="1" t="s">
        <v>1</v>
      </c>
      <c r="C5" s="2" t="s">
        <v>0</v>
      </c>
      <c r="D5" s="2" t="s">
        <v>4</v>
      </c>
    </row>
    <row r="6" spans="1:4" ht="34.5" customHeight="1">
      <c r="A6" s="75" t="s">
        <v>12</v>
      </c>
      <c r="B6" s="76"/>
      <c r="C6" s="76"/>
      <c r="D6" s="77"/>
    </row>
    <row r="7" spans="1:4" ht="38.25" customHeight="1">
      <c r="A7" s="4">
        <v>1</v>
      </c>
      <c r="B7" s="136" t="s">
        <v>225</v>
      </c>
      <c r="C7" s="5" t="s">
        <v>3</v>
      </c>
      <c r="D7" s="12" t="s">
        <v>13</v>
      </c>
    </row>
    <row r="8" spans="1:4" ht="35.25" customHeight="1">
      <c r="A8" s="4">
        <v>2</v>
      </c>
      <c r="B8" s="3" t="s">
        <v>226</v>
      </c>
      <c r="C8" s="5" t="s">
        <v>3</v>
      </c>
      <c r="D8" s="12" t="s">
        <v>93</v>
      </c>
    </row>
    <row r="9" spans="1:4" ht="39.75" customHeight="1">
      <c r="A9" s="4">
        <v>3</v>
      </c>
      <c r="B9" s="3" t="s">
        <v>291</v>
      </c>
      <c r="C9" s="5" t="s">
        <v>3</v>
      </c>
      <c r="D9" s="12" t="s">
        <v>14</v>
      </c>
    </row>
    <row r="10" spans="1:4" ht="29.25" customHeight="1">
      <c r="A10" s="4">
        <v>4</v>
      </c>
      <c r="B10" s="3" t="s">
        <v>292</v>
      </c>
      <c r="C10" s="5" t="s">
        <v>3</v>
      </c>
      <c r="D10" s="6">
        <v>900</v>
      </c>
    </row>
    <row r="11" spans="1:4" ht="38.25" customHeight="1">
      <c r="A11" s="75" t="s">
        <v>16</v>
      </c>
      <c r="B11" s="76"/>
      <c r="C11" s="76"/>
      <c r="D11" s="77"/>
    </row>
    <row r="12" spans="1:4" ht="29.25" customHeight="1">
      <c r="A12" s="11">
        <v>1</v>
      </c>
      <c r="B12" s="9" t="s">
        <v>228</v>
      </c>
      <c r="C12" s="11" t="s">
        <v>11</v>
      </c>
      <c r="D12" s="10">
        <v>1500</v>
      </c>
    </row>
    <row r="13" spans="1:4" ht="29.25" customHeight="1">
      <c r="A13" s="11">
        <v>2</v>
      </c>
      <c r="B13" s="9" t="s">
        <v>257</v>
      </c>
      <c r="C13" s="11" t="s">
        <v>11</v>
      </c>
      <c r="D13" s="10">
        <v>1500</v>
      </c>
    </row>
    <row r="14" spans="1:4" ht="33" customHeight="1">
      <c r="A14" s="11">
        <v>3</v>
      </c>
      <c r="B14" s="9" t="s">
        <v>19</v>
      </c>
      <c r="C14" s="11" t="s">
        <v>11</v>
      </c>
      <c r="D14" s="10">
        <v>3600</v>
      </c>
    </row>
    <row r="15" spans="1:4" ht="26.25" customHeight="1">
      <c r="A15" s="11">
        <v>4</v>
      </c>
      <c r="B15" s="9" t="s">
        <v>20</v>
      </c>
      <c r="C15" s="11" t="s">
        <v>11</v>
      </c>
      <c r="D15" s="10">
        <v>4800</v>
      </c>
    </row>
    <row r="16" spans="1:4" ht="36.75" customHeight="1">
      <c r="A16" s="11">
        <v>5</v>
      </c>
      <c r="B16" s="9" t="s">
        <v>21</v>
      </c>
      <c r="C16" s="11" t="s">
        <v>11</v>
      </c>
      <c r="D16" s="10">
        <v>6600</v>
      </c>
    </row>
    <row r="17" spans="1:4" ht="12.75">
      <c r="A17" s="11">
        <v>5</v>
      </c>
      <c r="B17" s="9" t="s">
        <v>101</v>
      </c>
      <c r="C17" s="11" t="s">
        <v>11</v>
      </c>
      <c r="D17" s="10">
        <v>8400</v>
      </c>
    </row>
    <row r="19" spans="1:4" ht="20.25">
      <c r="A19" s="87" t="s">
        <v>298</v>
      </c>
      <c r="B19" s="88"/>
      <c r="C19" s="88"/>
      <c r="D19" s="89"/>
    </row>
    <row r="20" spans="3:4" ht="12.75">
      <c r="C20" s="50"/>
      <c r="D20" s="51"/>
    </row>
  </sheetData>
  <mergeCells count="7">
    <mergeCell ref="A19:D19"/>
    <mergeCell ref="A11:D11"/>
    <mergeCell ref="A1:D1"/>
    <mergeCell ref="A3:D3"/>
    <mergeCell ref="A4:D4"/>
    <mergeCell ref="A6:D6"/>
    <mergeCell ref="A2:D2"/>
  </mergeCells>
  <hyperlinks>
    <hyperlink ref="A2" r:id="rId1" display="http://www.economsmeta.ru"/>
    <hyperlink ref="A19" r:id="rId2" display="http://www.economsmeta.ru"/>
    <hyperlink ref="B7" r:id="rId3" display="НОВИНКА!!!! Обновление ПК &quot;Smeta.RU&quot; с версии 1, 2 и 3 до версии 5 (за каждое рабочее место)"/>
  </hyperlinks>
  <printOptions/>
  <pageMargins left="0.1968503937007874" right="0.1968503937007874" top="0.1968503937007874" bottom="0.5905511811023623" header="0" footer="0.5118110236220472"/>
  <pageSetup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0" customWidth="1"/>
    <col min="2" max="2" width="69.875" style="0" customWidth="1"/>
    <col min="3" max="3" width="18.75390625" style="0" customWidth="1"/>
    <col min="4" max="4" width="24.00390625" style="0" customWidth="1"/>
  </cols>
  <sheetData>
    <row r="1" spans="1:4" ht="66.75" customHeight="1">
      <c r="A1" s="81"/>
      <c r="B1" s="82"/>
      <c r="C1" s="82"/>
      <c r="D1" s="83"/>
    </row>
    <row r="2" spans="1:4" ht="31.5" customHeight="1">
      <c r="A2" s="87" t="s">
        <v>298</v>
      </c>
      <c r="B2" s="88"/>
      <c r="C2" s="88"/>
      <c r="D2" s="89"/>
    </row>
    <row r="3" spans="1:4" ht="23.25" customHeight="1">
      <c r="A3" s="78" t="s">
        <v>227</v>
      </c>
      <c r="B3" s="79"/>
      <c r="C3" s="79"/>
      <c r="D3" s="80"/>
    </row>
    <row r="4" spans="1:4" ht="18">
      <c r="A4" s="102" t="s">
        <v>75</v>
      </c>
      <c r="B4" s="103"/>
      <c r="C4" s="103"/>
      <c r="D4" s="104"/>
    </row>
    <row r="5" spans="1:4" ht="30.75" customHeight="1">
      <c r="A5" s="1" t="s">
        <v>2</v>
      </c>
      <c r="B5" s="1" t="s">
        <v>1</v>
      </c>
      <c r="C5" s="2" t="s">
        <v>0</v>
      </c>
      <c r="D5" s="2" t="s">
        <v>4</v>
      </c>
    </row>
    <row r="6" spans="1:4" ht="15">
      <c r="A6" s="96" t="s">
        <v>108</v>
      </c>
      <c r="B6" s="97"/>
      <c r="C6" s="97"/>
      <c r="D6" s="98"/>
    </row>
    <row r="7" spans="1:4" ht="33" customHeight="1">
      <c r="A7" s="4">
        <v>1</v>
      </c>
      <c r="B7" s="74" t="s">
        <v>109</v>
      </c>
      <c r="C7" s="5" t="s">
        <v>3</v>
      </c>
      <c r="D7" s="43">
        <v>15000</v>
      </c>
    </row>
    <row r="8" spans="1:4" ht="16.5" customHeight="1">
      <c r="A8" s="4">
        <v>2</v>
      </c>
      <c r="B8" s="3" t="s">
        <v>110</v>
      </c>
      <c r="C8" s="5" t="s">
        <v>3</v>
      </c>
      <c r="D8" s="43">
        <v>14250</v>
      </c>
    </row>
    <row r="9" spans="1:4" ht="27.75" customHeight="1">
      <c r="A9" s="4">
        <v>3</v>
      </c>
      <c r="B9" s="3" t="s">
        <v>111</v>
      </c>
      <c r="C9" s="5" t="s">
        <v>3</v>
      </c>
      <c r="D9" s="43">
        <v>3000</v>
      </c>
    </row>
    <row r="10" spans="1:4" ht="28.5" customHeight="1">
      <c r="A10" s="4">
        <v>4</v>
      </c>
      <c r="B10" s="3" t="s">
        <v>113</v>
      </c>
      <c r="C10" s="5" t="s">
        <v>3</v>
      </c>
      <c r="D10" s="43">
        <v>2850</v>
      </c>
    </row>
    <row r="11" spans="1:4" ht="28.5" customHeight="1">
      <c r="A11" s="4">
        <v>5</v>
      </c>
      <c r="B11" s="3" t="s">
        <v>114</v>
      </c>
      <c r="C11" s="5" t="s">
        <v>3</v>
      </c>
      <c r="D11" s="43">
        <v>900</v>
      </c>
    </row>
    <row r="12" spans="1:4" ht="25.5">
      <c r="A12" s="4">
        <v>6</v>
      </c>
      <c r="B12" s="3" t="s">
        <v>112</v>
      </c>
      <c r="C12" s="5" t="s">
        <v>3</v>
      </c>
      <c r="D12" s="43">
        <v>450</v>
      </c>
    </row>
    <row r="13" spans="1:4" ht="14.25">
      <c r="A13" s="90" t="s">
        <v>22</v>
      </c>
      <c r="B13" s="91"/>
      <c r="C13" s="91"/>
      <c r="D13" s="92"/>
    </row>
    <row r="14" spans="1:4" ht="25.5">
      <c r="A14" s="4">
        <v>1</v>
      </c>
      <c r="B14" s="3" t="s">
        <v>27</v>
      </c>
      <c r="C14" s="5" t="s">
        <v>3</v>
      </c>
      <c r="D14" s="43">
        <v>11700</v>
      </c>
    </row>
    <row r="15" spans="1:4" ht="16.5" customHeight="1">
      <c r="A15" s="4">
        <v>2</v>
      </c>
      <c r="B15" s="3" t="s">
        <v>24</v>
      </c>
      <c r="C15" s="5" t="s">
        <v>3</v>
      </c>
      <c r="D15" s="43">
        <v>7020</v>
      </c>
    </row>
    <row r="16" spans="1:4" ht="15.75" customHeight="1">
      <c r="A16" s="4">
        <v>3</v>
      </c>
      <c r="B16" s="3" t="s">
        <v>25</v>
      </c>
      <c r="C16" s="5" t="s">
        <v>3</v>
      </c>
      <c r="D16" s="43" t="s">
        <v>23</v>
      </c>
    </row>
    <row r="17" spans="1:4" ht="28.5" customHeight="1">
      <c r="A17" s="4">
        <v>4</v>
      </c>
      <c r="B17" s="3" t="s">
        <v>26</v>
      </c>
      <c r="C17" s="5" t="s">
        <v>3</v>
      </c>
      <c r="D17" s="43">
        <v>1950</v>
      </c>
    </row>
    <row r="18" spans="1:4" ht="28.5" customHeight="1">
      <c r="A18" s="4">
        <v>5</v>
      </c>
      <c r="B18" s="3" t="s">
        <v>41</v>
      </c>
      <c r="C18" s="5" t="s">
        <v>3</v>
      </c>
      <c r="D18" s="43">
        <v>900</v>
      </c>
    </row>
    <row r="19" spans="1:4" ht="23.25" customHeight="1">
      <c r="A19" s="4">
        <v>6</v>
      </c>
      <c r="B19" s="3" t="s">
        <v>42</v>
      </c>
      <c r="C19" s="5" t="s">
        <v>3</v>
      </c>
      <c r="D19" s="43">
        <v>450</v>
      </c>
    </row>
    <row r="20" spans="1:4" ht="16.5" customHeight="1">
      <c r="A20" s="99" t="s">
        <v>229</v>
      </c>
      <c r="B20" s="100"/>
      <c r="C20" s="100"/>
      <c r="D20" s="101"/>
    </row>
    <row r="21" spans="1:4" ht="16.5" customHeight="1">
      <c r="A21" s="4">
        <v>1</v>
      </c>
      <c r="B21" s="136" t="s">
        <v>28</v>
      </c>
      <c r="C21" s="5" t="s">
        <v>3</v>
      </c>
      <c r="D21" s="43">
        <v>3000</v>
      </c>
    </row>
    <row r="22" spans="1:4" ht="16.5" customHeight="1">
      <c r="A22" s="4">
        <v>2</v>
      </c>
      <c r="B22" s="3" t="s">
        <v>30</v>
      </c>
      <c r="C22" s="5" t="s">
        <v>3</v>
      </c>
      <c r="D22" s="43" t="s">
        <v>23</v>
      </c>
    </row>
    <row r="23" spans="1:4" ht="16.5" customHeight="1">
      <c r="A23" s="4">
        <v>3</v>
      </c>
      <c r="B23" s="3" t="s">
        <v>29</v>
      </c>
      <c r="C23" s="5" t="s">
        <v>3</v>
      </c>
      <c r="D23" s="43" t="s">
        <v>23</v>
      </c>
    </row>
    <row r="24" spans="1:4" ht="30" customHeight="1">
      <c r="A24" s="4">
        <v>4</v>
      </c>
      <c r="B24" s="3" t="s">
        <v>34</v>
      </c>
      <c r="C24" s="5" t="s">
        <v>3</v>
      </c>
      <c r="D24" s="43" t="s">
        <v>23</v>
      </c>
    </row>
    <row r="25" spans="1:4" ht="29.25" customHeight="1">
      <c r="A25" s="4">
        <v>5</v>
      </c>
      <c r="B25" s="7" t="s">
        <v>251</v>
      </c>
      <c r="C25" s="5" t="s">
        <v>3</v>
      </c>
      <c r="D25" s="43">
        <v>3000</v>
      </c>
    </row>
    <row r="26" spans="1:4" ht="33.75" customHeight="1">
      <c r="A26" s="4">
        <v>6</v>
      </c>
      <c r="B26" s="7" t="s">
        <v>250</v>
      </c>
      <c r="C26" s="5" t="s">
        <v>3</v>
      </c>
      <c r="D26" s="43">
        <v>3000</v>
      </c>
    </row>
    <row r="27" spans="1:4" ht="19.5" customHeight="1">
      <c r="A27" s="4">
        <v>7</v>
      </c>
      <c r="B27" s="7" t="s">
        <v>252</v>
      </c>
      <c r="C27" s="5" t="s">
        <v>3</v>
      </c>
      <c r="D27" s="43">
        <v>1000</v>
      </c>
    </row>
    <row r="28" spans="1:4" ht="28.5" customHeight="1">
      <c r="A28" s="4">
        <v>8</v>
      </c>
      <c r="B28" s="7" t="s">
        <v>249</v>
      </c>
      <c r="C28" s="5" t="s">
        <v>3</v>
      </c>
      <c r="D28" s="43">
        <v>3000</v>
      </c>
    </row>
    <row r="29" spans="1:4" ht="26.25" customHeight="1">
      <c r="A29" s="4">
        <v>9</v>
      </c>
      <c r="B29" s="7" t="s">
        <v>129</v>
      </c>
      <c r="C29" s="5" t="s">
        <v>3</v>
      </c>
      <c r="D29" s="43">
        <v>9000</v>
      </c>
    </row>
    <row r="30" spans="1:4" ht="17.25" customHeight="1">
      <c r="A30" s="4">
        <v>10</v>
      </c>
      <c r="B30" s="7" t="s">
        <v>130</v>
      </c>
      <c r="C30" s="5" t="s">
        <v>3</v>
      </c>
      <c r="D30" s="43">
        <v>3000</v>
      </c>
    </row>
    <row r="31" spans="1:4" ht="17.25" customHeight="1">
      <c r="A31" s="4">
        <v>11</v>
      </c>
      <c r="B31" s="7" t="s">
        <v>124</v>
      </c>
      <c r="C31" s="5" t="s">
        <v>3</v>
      </c>
      <c r="D31" s="43">
        <v>10000</v>
      </c>
    </row>
    <row r="32" spans="1:4" ht="17.25" customHeight="1">
      <c r="A32" s="4">
        <v>12</v>
      </c>
      <c r="B32" s="7" t="s">
        <v>121</v>
      </c>
      <c r="C32" s="5" t="s">
        <v>3</v>
      </c>
      <c r="D32" s="55">
        <v>4000</v>
      </c>
    </row>
    <row r="33" spans="1:4" ht="17.25" customHeight="1">
      <c r="A33" s="4">
        <v>13</v>
      </c>
      <c r="B33" s="7" t="s">
        <v>122</v>
      </c>
      <c r="C33" s="5" t="s">
        <v>3</v>
      </c>
      <c r="D33" s="43">
        <v>4000</v>
      </c>
    </row>
    <row r="34" spans="1:4" ht="17.25" customHeight="1">
      <c r="A34" s="4">
        <v>14</v>
      </c>
      <c r="B34" s="7" t="s">
        <v>123</v>
      </c>
      <c r="C34" s="5" t="s">
        <v>3</v>
      </c>
      <c r="D34" s="43">
        <v>1000</v>
      </c>
    </row>
    <row r="35" spans="1:4" ht="15">
      <c r="A35" s="4">
        <v>15</v>
      </c>
      <c r="B35" s="7" t="s">
        <v>106</v>
      </c>
      <c r="C35" s="5" t="s">
        <v>3</v>
      </c>
      <c r="D35" s="43">
        <v>20000</v>
      </c>
    </row>
    <row r="36" spans="1:4" ht="16.5" customHeight="1">
      <c r="A36" s="90" t="s">
        <v>35</v>
      </c>
      <c r="B36" s="91"/>
      <c r="C36" s="91"/>
      <c r="D36" s="92"/>
    </row>
    <row r="37" spans="1:4" ht="16.5" customHeight="1">
      <c r="A37" s="4">
        <v>1</v>
      </c>
      <c r="B37" s="136" t="s">
        <v>31</v>
      </c>
      <c r="C37" s="5" t="s">
        <v>3</v>
      </c>
      <c r="D37" s="43">
        <v>8200</v>
      </c>
    </row>
    <row r="38" spans="1:4" ht="16.5" customHeight="1">
      <c r="A38" s="4">
        <v>2</v>
      </c>
      <c r="B38" s="8" t="s">
        <v>32</v>
      </c>
      <c r="C38" s="5" t="s">
        <v>3</v>
      </c>
      <c r="D38" s="43" t="s">
        <v>23</v>
      </c>
    </row>
    <row r="39" spans="1:4" ht="16.5" customHeight="1">
      <c r="A39" s="4">
        <v>3</v>
      </c>
      <c r="B39" s="3" t="s">
        <v>33</v>
      </c>
      <c r="C39" s="5" t="s">
        <v>3</v>
      </c>
      <c r="D39" s="43">
        <v>2400</v>
      </c>
    </row>
    <row r="40" spans="1:4" ht="26.25" customHeight="1">
      <c r="A40" s="4">
        <v>4</v>
      </c>
      <c r="B40" s="3" t="s">
        <v>36</v>
      </c>
      <c r="C40" s="5" t="s">
        <v>3</v>
      </c>
      <c r="D40" s="43" t="s">
        <v>23</v>
      </c>
    </row>
    <row r="41" spans="1:4" ht="29.25" customHeight="1">
      <c r="A41" s="19">
        <v>5</v>
      </c>
      <c r="B41" s="21" t="s">
        <v>128</v>
      </c>
      <c r="C41" s="5" t="s">
        <v>3</v>
      </c>
      <c r="D41" s="55">
        <v>5400</v>
      </c>
    </row>
    <row r="42" spans="1:4" ht="16.5" customHeight="1">
      <c r="A42" s="93" t="s">
        <v>43</v>
      </c>
      <c r="B42" s="94"/>
      <c r="C42" s="94"/>
      <c r="D42" s="95"/>
    </row>
    <row r="43" spans="1:4" ht="15">
      <c r="A43" s="4">
        <v>1</v>
      </c>
      <c r="B43" s="3" t="s">
        <v>44</v>
      </c>
      <c r="C43" s="5" t="s">
        <v>3</v>
      </c>
      <c r="D43" s="43">
        <v>2400</v>
      </c>
    </row>
    <row r="45" spans="3:4" ht="12.75">
      <c r="C45" s="50"/>
      <c r="D45" s="51"/>
    </row>
    <row r="46" spans="1:4" ht="20.25">
      <c r="A46" s="87" t="s">
        <v>298</v>
      </c>
      <c r="B46" s="88"/>
      <c r="C46" s="88"/>
      <c r="D46" s="89"/>
    </row>
  </sheetData>
  <mergeCells count="10">
    <mergeCell ref="A1:D1"/>
    <mergeCell ref="A3:D3"/>
    <mergeCell ref="A20:D20"/>
    <mergeCell ref="A4:D4"/>
    <mergeCell ref="A13:D13"/>
    <mergeCell ref="A2:D2"/>
    <mergeCell ref="A46:D46"/>
    <mergeCell ref="A36:D36"/>
    <mergeCell ref="A42:D42"/>
    <mergeCell ref="A6:D6"/>
  </mergeCells>
  <hyperlinks>
    <hyperlink ref="A2" r:id="rId1" display="http://www.economsmeta.ru"/>
    <hyperlink ref="A46" r:id="rId2" display="http://www.economsmeta.ru"/>
    <hyperlink ref="B7" r:id="rId3" display="ТСН-2001 Москва (с последними измен. и дополнениями) на основное рабочее место"/>
    <hyperlink ref="B21" r:id="rId4" display="ГЭСН и ФЕР 2001 г. на основное рабочее место"/>
    <hyperlink ref="B37" r:id="rId5" display="ТЕР 2001 Московской обл. на основное рабочее место"/>
  </hyperlinks>
  <printOptions/>
  <pageMargins left="0.5905511811023623" right="0.7874015748031497" top="0" bottom="0" header="0.5118110236220472" footer="0"/>
  <pageSetup orientation="portrait" paperSize="9" scale="75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workbookViewId="0" topLeftCell="A1">
      <selection activeCell="A4" sqref="A4:D4"/>
    </sheetView>
  </sheetViews>
  <sheetFormatPr defaultColWidth="9.00390625" defaultRowHeight="12.75"/>
  <cols>
    <col min="1" max="1" width="5.00390625" style="0" bestFit="1" customWidth="1"/>
    <col min="2" max="2" width="76.375" style="0" customWidth="1"/>
    <col min="3" max="3" width="17.875" style="0" customWidth="1"/>
    <col min="4" max="4" width="22.00390625" style="0" customWidth="1"/>
  </cols>
  <sheetData>
    <row r="1" spans="1:4" ht="66.75" customHeight="1">
      <c r="A1" s="81"/>
      <c r="B1" s="82"/>
      <c r="C1" s="82"/>
      <c r="D1" s="83"/>
    </row>
    <row r="2" spans="1:4" ht="31.5" customHeight="1">
      <c r="A2" s="87" t="s">
        <v>298</v>
      </c>
      <c r="B2" s="88"/>
      <c r="C2" s="88"/>
      <c r="D2" s="89"/>
    </row>
    <row r="3" spans="1:4" ht="34.5" customHeight="1">
      <c r="A3" s="78" t="s">
        <v>227</v>
      </c>
      <c r="B3" s="79"/>
      <c r="C3" s="79"/>
      <c r="D3" s="80"/>
    </row>
    <row r="4" spans="1:4" ht="18">
      <c r="A4" s="105" t="s">
        <v>300</v>
      </c>
      <c r="B4" s="106"/>
      <c r="C4" s="106"/>
      <c r="D4" s="107"/>
    </row>
    <row r="5" spans="1:4" ht="30" customHeight="1">
      <c r="A5" s="1" t="s">
        <v>2</v>
      </c>
      <c r="B5" s="1" t="s">
        <v>1</v>
      </c>
      <c r="C5" s="2" t="s">
        <v>0</v>
      </c>
      <c r="D5" s="2" t="s">
        <v>4</v>
      </c>
    </row>
    <row r="6" spans="1:14" s="25" customFormat="1" ht="24.75" customHeight="1">
      <c r="A6" s="111" t="s">
        <v>203</v>
      </c>
      <c r="B6" s="112"/>
      <c r="C6" s="112"/>
      <c r="D6" s="113"/>
      <c r="E6" s="32"/>
      <c r="F6" s="32"/>
      <c r="G6" s="32"/>
      <c r="H6" s="32"/>
      <c r="I6" s="32"/>
      <c r="J6" s="32"/>
      <c r="K6" s="32"/>
      <c r="L6" s="31"/>
      <c r="M6" s="31"/>
      <c r="N6" s="31"/>
    </row>
    <row r="7" spans="1:14" s="25" customFormat="1" ht="17.25" customHeight="1">
      <c r="A7" s="17">
        <v>1</v>
      </c>
      <c r="B7" s="62" t="s">
        <v>203</v>
      </c>
      <c r="C7" s="17" t="s">
        <v>3</v>
      </c>
      <c r="D7" s="42">
        <v>6000</v>
      </c>
      <c r="E7" s="32"/>
      <c r="F7" s="32"/>
      <c r="G7" s="32"/>
      <c r="H7" s="32"/>
      <c r="I7" s="32"/>
      <c r="J7" s="32"/>
      <c r="K7" s="32"/>
      <c r="L7" s="31"/>
      <c r="M7" s="31"/>
      <c r="N7" s="31"/>
    </row>
    <row r="8" spans="1:14" s="25" customFormat="1" ht="18.75" customHeight="1">
      <c r="A8" s="17">
        <v>2</v>
      </c>
      <c r="B8" s="62" t="s">
        <v>215</v>
      </c>
      <c r="C8" s="17" t="s">
        <v>3</v>
      </c>
      <c r="D8" s="42">
        <v>8000</v>
      </c>
      <c r="E8" s="32"/>
      <c r="F8" s="32"/>
      <c r="G8" s="32"/>
      <c r="H8" s="32"/>
      <c r="I8" s="32"/>
      <c r="J8" s="32"/>
      <c r="K8" s="32"/>
      <c r="L8" s="31"/>
      <c r="M8" s="31"/>
      <c r="N8" s="31"/>
    </row>
    <row r="9" spans="1:14" s="25" customFormat="1" ht="18.75" customHeight="1">
      <c r="A9" s="17">
        <v>3</v>
      </c>
      <c r="B9" s="62" t="s">
        <v>214</v>
      </c>
      <c r="C9" s="17" t="s">
        <v>3</v>
      </c>
      <c r="D9" s="42">
        <v>2000</v>
      </c>
      <c r="E9" s="32"/>
      <c r="F9" s="32"/>
      <c r="G9" s="32"/>
      <c r="H9" s="32"/>
      <c r="I9" s="32"/>
      <c r="J9" s="32"/>
      <c r="K9" s="32"/>
      <c r="L9" s="31"/>
      <c r="M9" s="31"/>
      <c r="N9" s="31"/>
    </row>
    <row r="10" spans="1:14" s="25" customFormat="1" ht="15" customHeight="1">
      <c r="A10" s="17">
        <v>4</v>
      </c>
      <c r="B10" s="62" t="s">
        <v>259</v>
      </c>
      <c r="C10" s="17" t="s">
        <v>3</v>
      </c>
      <c r="D10" s="42" t="s">
        <v>258</v>
      </c>
      <c r="E10" s="32"/>
      <c r="F10" s="32"/>
      <c r="G10" s="32"/>
      <c r="H10" s="32"/>
      <c r="I10" s="32"/>
      <c r="J10" s="32"/>
      <c r="K10" s="32"/>
      <c r="L10" s="31"/>
      <c r="M10" s="31"/>
      <c r="N10" s="31"/>
    </row>
    <row r="11" spans="1:14" s="25" customFormat="1" ht="24" customHeight="1">
      <c r="A11" s="17">
        <v>5</v>
      </c>
      <c r="B11" s="62" t="s">
        <v>204</v>
      </c>
      <c r="C11" s="17" t="s">
        <v>3</v>
      </c>
      <c r="D11" s="42">
        <v>600</v>
      </c>
      <c r="E11" s="32"/>
      <c r="F11" s="32"/>
      <c r="G11" s="32"/>
      <c r="H11" s="32"/>
      <c r="I11" s="32"/>
      <c r="J11" s="32"/>
      <c r="K11" s="32"/>
      <c r="L11" s="31"/>
      <c r="M11" s="31"/>
      <c r="N11" s="31"/>
    </row>
    <row r="12" spans="1:14" s="25" customFormat="1" ht="30.75" customHeight="1">
      <c r="A12" s="17">
        <v>6</v>
      </c>
      <c r="B12" s="62" t="s">
        <v>221</v>
      </c>
      <c r="C12" s="17" t="s">
        <v>3</v>
      </c>
      <c r="D12" s="42">
        <v>5000</v>
      </c>
      <c r="E12" s="32"/>
      <c r="F12" s="32"/>
      <c r="G12" s="32"/>
      <c r="H12" s="32"/>
      <c r="I12" s="32"/>
      <c r="J12" s="32"/>
      <c r="K12" s="32"/>
      <c r="L12" s="31"/>
      <c r="M12" s="31"/>
      <c r="N12" s="31"/>
    </row>
    <row r="13" spans="1:14" s="25" customFormat="1" ht="22.5" customHeight="1">
      <c r="A13" s="17">
        <v>7</v>
      </c>
      <c r="B13" s="62" t="s">
        <v>205</v>
      </c>
      <c r="C13" s="17" t="s">
        <v>3</v>
      </c>
      <c r="D13" s="42">
        <v>600</v>
      </c>
      <c r="E13" s="32"/>
      <c r="F13" s="32"/>
      <c r="G13" s="32"/>
      <c r="H13" s="32"/>
      <c r="I13" s="32"/>
      <c r="J13" s="32"/>
      <c r="K13" s="32"/>
      <c r="L13" s="31"/>
      <c r="M13" s="31"/>
      <c r="N13" s="31"/>
    </row>
    <row r="14" spans="1:14" s="25" customFormat="1" ht="34.5" customHeight="1">
      <c r="A14" s="17">
        <v>8</v>
      </c>
      <c r="B14" s="63" t="s">
        <v>206</v>
      </c>
      <c r="C14" s="17" t="s">
        <v>3</v>
      </c>
      <c r="D14" s="42">
        <v>550</v>
      </c>
      <c r="E14" s="32"/>
      <c r="F14" s="32"/>
      <c r="G14" s="32"/>
      <c r="H14" s="32"/>
      <c r="I14" s="32"/>
      <c r="J14" s="32"/>
      <c r="K14" s="32"/>
      <c r="L14" s="31"/>
      <c r="M14" s="31"/>
      <c r="N14" s="31"/>
    </row>
    <row r="15" spans="1:14" s="25" customFormat="1" ht="35.25" customHeight="1">
      <c r="A15" s="17">
        <v>9</v>
      </c>
      <c r="B15" s="63" t="s">
        <v>207</v>
      </c>
      <c r="C15" s="17" t="s">
        <v>3</v>
      </c>
      <c r="D15" s="42">
        <v>550</v>
      </c>
      <c r="E15" s="32"/>
      <c r="F15" s="32"/>
      <c r="G15" s="32"/>
      <c r="H15" s="32"/>
      <c r="I15" s="32"/>
      <c r="J15" s="32"/>
      <c r="K15" s="32"/>
      <c r="L15" s="31"/>
      <c r="M15" s="31"/>
      <c r="N15" s="31"/>
    </row>
    <row r="16" spans="1:14" s="25" customFormat="1" ht="30" customHeight="1">
      <c r="A16" s="17">
        <v>10</v>
      </c>
      <c r="B16" s="63" t="s">
        <v>208</v>
      </c>
      <c r="C16" s="17" t="s">
        <v>3</v>
      </c>
      <c r="D16" s="42">
        <v>550</v>
      </c>
      <c r="E16" s="32"/>
      <c r="F16" s="32"/>
      <c r="G16" s="32"/>
      <c r="H16" s="32"/>
      <c r="I16" s="32"/>
      <c r="J16" s="32"/>
      <c r="K16" s="32"/>
      <c r="L16" s="31"/>
      <c r="M16" s="31"/>
      <c r="N16" s="31"/>
    </row>
    <row r="17" spans="1:14" s="25" customFormat="1" ht="24" customHeight="1">
      <c r="A17" s="17">
        <v>11</v>
      </c>
      <c r="B17" s="63" t="s">
        <v>209</v>
      </c>
      <c r="C17" s="17" t="s">
        <v>3</v>
      </c>
      <c r="D17" s="42">
        <v>400</v>
      </c>
      <c r="E17" s="32"/>
      <c r="F17" s="32"/>
      <c r="G17" s="32"/>
      <c r="H17" s="32"/>
      <c r="I17" s="32"/>
      <c r="J17" s="32"/>
      <c r="K17" s="32"/>
      <c r="L17" s="31"/>
      <c r="M17" s="31"/>
      <c r="N17" s="31"/>
    </row>
    <row r="18" spans="1:12" s="25" customFormat="1" ht="17.25" customHeight="1">
      <c r="A18" s="108" t="s">
        <v>220</v>
      </c>
      <c r="B18" s="109"/>
      <c r="C18" s="109"/>
      <c r="D18" s="110"/>
      <c r="E18" s="31"/>
      <c r="F18" s="31"/>
      <c r="G18" s="31"/>
      <c r="H18" s="31"/>
      <c r="I18" s="31"/>
      <c r="J18" s="31"/>
      <c r="K18" s="31"/>
      <c r="L18" s="31"/>
    </row>
    <row r="19" spans="1:12" s="25" customFormat="1" ht="28.5" customHeight="1">
      <c r="A19" s="45">
        <v>1</v>
      </c>
      <c r="B19" s="46" t="s">
        <v>241</v>
      </c>
      <c r="C19" s="47" t="s">
        <v>3</v>
      </c>
      <c r="D19" s="48">
        <v>6000</v>
      </c>
      <c r="E19" s="31"/>
      <c r="F19" s="31"/>
      <c r="G19" s="31"/>
      <c r="H19" s="31"/>
      <c r="I19" s="31"/>
      <c r="J19" s="31"/>
      <c r="K19" s="31"/>
      <c r="L19" s="31"/>
    </row>
    <row r="20" spans="1:12" s="25" customFormat="1" ht="26.25" customHeight="1">
      <c r="A20" s="45" t="s">
        <v>240</v>
      </c>
      <c r="B20" s="46" t="s">
        <v>242</v>
      </c>
      <c r="C20" s="47" t="s">
        <v>243</v>
      </c>
      <c r="D20" s="48">
        <v>3000</v>
      </c>
      <c r="E20" s="31"/>
      <c r="F20" s="31"/>
      <c r="G20" s="31"/>
      <c r="H20" s="31"/>
      <c r="I20" s="31"/>
      <c r="J20" s="31"/>
      <c r="K20" s="31"/>
      <c r="L20" s="31"/>
    </row>
    <row r="21" spans="1:12" s="25" customFormat="1" ht="16.5" customHeight="1">
      <c r="A21" s="39">
        <v>2</v>
      </c>
      <c r="B21" s="29" t="s">
        <v>131</v>
      </c>
      <c r="C21" s="17" t="s">
        <v>3</v>
      </c>
      <c r="D21" s="42">
        <v>10000</v>
      </c>
      <c r="E21" s="31"/>
      <c r="F21" s="31"/>
      <c r="G21" s="31"/>
      <c r="H21" s="31"/>
      <c r="I21" s="31"/>
      <c r="J21" s="31"/>
      <c r="K21" s="31"/>
      <c r="L21" s="31"/>
    </row>
    <row r="22" spans="1:12" s="25" customFormat="1" ht="16.5" customHeight="1">
      <c r="A22" s="39">
        <v>3</v>
      </c>
      <c r="B22" s="29" t="s">
        <v>132</v>
      </c>
      <c r="C22" s="17" t="s">
        <v>3</v>
      </c>
      <c r="D22" s="42">
        <v>7000</v>
      </c>
      <c r="E22" s="31"/>
      <c r="F22" s="31"/>
      <c r="G22" s="31"/>
      <c r="H22" s="31"/>
      <c r="I22" s="31"/>
      <c r="J22" s="31"/>
      <c r="K22" s="31"/>
      <c r="L22" s="31"/>
    </row>
    <row r="23" spans="1:12" s="27" customFormat="1" ht="24" customHeight="1">
      <c r="A23" s="39">
        <v>4</v>
      </c>
      <c r="B23" s="29" t="s">
        <v>133</v>
      </c>
      <c r="C23" s="17" t="s">
        <v>3</v>
      </c>
      <c r="D23" s="42">
        <v>8000</v>
      </c>
      <c r="E23" s="31"/>
      <c r="F23" s="31"/>
      <c r="G23" s="31"/>
      <c r="H23" s="31"/>
      <c r="I23" s="31"/>
      <c r="J23" s="31"/>
      <c r="K23" s="31"/>
      <c r="L23" s="31"/>
    </row>
    <row r="24" spans="1:12" s="25" customFormat="1" ht="16.5" customHeight="1">
      <c r="A24" s="17">
        <v>5</v>
      </c>
      <c r="B24" s="26" t="s">
        <v>134</v>
      </c>
      <c r="C24" s="17" t="s">
        <v>3</v>
      </c>
      <c r="D24" s="42">
        <v>420</v>
      </c>
      <c r="E24" s="31"/>
      <c r="F24" s="31"/>
      <c r="G24" s="31"/>
      <c r="H24" s="31"/>
      <c r="I24" s="31"/>
      <c r="J24" s="31"/>
      <c r="K24" s="31"/>
      <c r="L24" s="31"/>
    </row>
    <row r="25" spans="1:12" s="25" customFormat="1" ht="16.5" customHeight="1">
      <c r="A25" s="39">
        <v>6</v>
      </c>
      <c r="B25" s="29" t="s">
        <v>135</v>
      </c>
      <c r="C25" s="17" t="s">
        <v>3</v>
      </c>
      <c r="D25" s="42">
        <v>6000</v>
      </c>
      <c r="E25" s="31"/>
      <c r="F25" s="31"/>
      <c r="G25" s="31"/>
      <c r="H25" s="31"/>
      <c r="I25" s="31"/>
      <c r="J25" s="31"/>
      <c r="K25" s="31"/>
      <c r="L25" s="31"/>
    </row>
    <row r="26" spans="1:12" s="25" customFormat="1" ht="16.5" customHeight="1">
      <c r="A26" s="39">
        <v>7</v>
      </c>
      <c r="B26" s="29" t="s">
        <v>136</v>
      </c>
      <c r="C26" s="17" t="s">
        <v>3</v>
      </c>
      <c r="D26" s="42">
        <v>8000</v>
      </c>
      <c r="E26" s="31"/>
      <c r="F26" s="31"/>
      <c r="G26" s="31"/>
      <c r="H26" s="31"/>
      <c r="I26" s="31"/>
      <c r="J26" s="31"/>
      <c r="K26" s="31"/>
      <c r="L26" s="31"/>
    </row>
    <row r="27" spans="1:12" s="25" customFormat="1" ht="16.5" customHeight="1">
      <c r="A27" s="39">
        <v>8</v>
      </c>
      <c r="B27" s="28" t="s">
        <v>137</v>
      </c>
      <c r="C27" s="17" t="s">
        <v>3</v>
      </c>
      <c r="D27" s="42">
        <v>3200</v>
      </c>
      <c r="E27" s="31"/>
      <c r="F27" s="31"/>
      <c r="G27" s="31"/>
      <c r="H27" s="31"/>
      <c r="I27" s="34"/>
      <c r="J27" s="31"/>
      <c r="K27" s="31"/>
      <c r="L27" s="31"/>
    </row>
    <row r="28" spans="1:12" s="25" customFormat="1" ht="16.5" customHeight="1">
      <c r="A28" s="39">
        <v>9</v>
      </c>
      <c r="B28" s="29" t="s">
        <v>138</v>
      </c>
      <c r="C28" s="17" t="s">
        <v>3</v>
      </c>
      <c r="D28" s="42">
        <v>6000</v>
      </c>
      <c r="E28" s="31"/>
      <c r="F28" s="31"/>
      <c r="G28" s="31"/>
      <c r="H28" s="31"/>
      <c r="I28" s="31"/>
      <c r="J28" s="31"/>
      <c r="K28" s="31"/>
      <c r="L28" s="31"/>
    </row>
    <row r="29" spans="1:12" s="25" customFormat="1" ht="16.5" customHeight="1">
      <c r="A29" s="39">
        <v>10</v>
      </c>
      <c r="B29" s="29" t="s">
        <v>139</v>
      </c>
      <c r="C29" s="17" t="s">
        <v>3</v>
      </c>
      <c r="D29" s="42">
        <v>6000</v>
      </c>
      <c r="E29" s="31"/>
      <c r="F29" s="31"/>
      <c r="G29" s="31"/>
      <c r="H29" s="31"/>
      <c r="I29" s="31"/>
      <c r="J29" s="31"/>
      <c r="K29" s="31"/>
      <c r="L29" s="31"/>
    </row>
    <row r="30" spans="1:14" s="25" customFormat="1" ht="16.5" customHeight="1">
      <c r="A30" s="39">
        <v>11</v>
      </c>
      <c r="B30" s="29" t="s">
        <v>218</v>
      </c>
      <c r="C30" s="17" t="s">
        <v>3</v>
      </c>
      <c r="D30" s="42">
        <v>6000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25" customFormat="1" ht="24.75" customHeight="1">
      <c r="A31" s="39">
        <v>12</v>
      </c>
      <c r="B31" s="29" t="s">
        <v>140</v>
      </c>
      <c r="C31" s="17" t="s">
        <v>3</v>
      </c>
      <c r="D31" s="42">
        <v>8240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2" s="25" customFormat="1" ht="16.5" customHeight="1">
      <c r="A32" s="39">
        <v>13</v>
      </c>
      <c r="B32" s="38" t="s">
        <v>141</v>
      </c>
      <c r="C32" s="17" t="s">
        <v>3</v>
      </c>
      <c r="D32" s="42">
        <v>1240</v>
      </c>
      <c r="E32" s="31"/>
      <c r="F32" s="31"/>
      <c r="G32" s="31"/>
      <c r="H32" s="31"/>
      <c r="I32" s="31"/>
      <c r="J32" s="31"/>
      <c r="K32" s="31"/>
      <c r="L32" s="31"/>
    </row>
    <row r="33" spans="1:12" s="25" customFormat="1" ht="16.5" customHeight="1">
      <c r="A33" s="39">
        <v>14</v>
      </c>
      <c r="B33" s="29" t="s">
        <v>142</v>
      </c>
      <c r="C33" s="17" t="s">
        <v>3</v>
      </c>
      <c r="D33" s="42">
        <v>6000</v>
      </c>
      <c r="E33" s="31"/>
      <c r="F33" s="31"/>
      <c r="G33" s="31"/>
      <c r="H33" s="31"/>
      <c r="I33" s="31"/>
      <c r="J33" s="31"/>
      <c r="K33" s="31"/>
      <c r="L33" s="31"/>
    </row>
    <row r="34" spans="1:12" s="25" customFormat="1" ht="16.5" customHeight="1">
      <c r="A34" s="39">
        <v>15</v>
      </c>
      <c r="B34" s="29" t="s">
        <v>143</v>
      </c>
      <c r="C34" s="17" t="s">
        <v>3</v>
      </c>
      <c r="D34" s="42">
        <v>8000</v>
      </c>
      <c r="E34" s="31"/>
      <c r="F34" s="31"/>
      <c r="G34" s="31"/>
      <c r="H34" s="31"/>
      <c r="I34" s="31"/>
      <c r="J34" s="31"/>
      <c r="K34" s="31"/>
      <c r="L34" s="31"/>
    </row>
    <row r="35" spans="1:12" s="25" customFormat="1" ht="25.5" customHeight="1">
      <c r="A35" s="39">
        <v>16</v>
      </c>
      <c r="B35" s="29" t="s">
        <v>144</v>
      </c>
      <c r="C35" s="17" t="s">
        <v>3</v>
      </c>
      <c r="D35" s="42">
        <v>8680</v>
      </c>
      <c r="E35" s="31"/>
      <c r="F35" s="31"/>
      <c r="G35" s="31"/>
      <c r="H35" s="31"/>
      <c r="I35" s="31"/>
      <c r="J35" s="31"/>
      <c r="K35" s="31"/>
      <c r="L35" s="31"/>
    </row>
    <row r="36" spans="1:12" s="25" customFormat="1" ht="29.25" customHeight="1">
      <c r="A36" s="39">
        <v>17</v>
      </c>
      <c r="B36" s="28" t="s">
        <v>145</v>
      </c>
      <c r="C36" s="17" t="s">
        <v>3</v>
      </c>
      <c r="D36" s="42">
        <v>5199</v>
      </c>
      <c r="E36" s="31"/>
      <c r="F36" s="31"/>
      <c r="G36" s="31"/>
      <c r="H36" s="31"/>
      <c r="I36" s="31"/>
      <c r="J36" s="31"/>
      <c r="K36" s="31"/>
      <c r="L36" s="31"/>
    </row>
    <row r="37" spans="1:12" s="25" customFormat="1" ht="16.5" customHeight="1">
      <c r="A37" s="39">
        <v>18</v>
      </c>
      <c r="B37" s="28" t="s">
        <v>146</v>
      </c>
      <c r="C37" s="17" t="s">
        <v>3</v>
      </c>
      <c r="D37" s="42">
        <v>1600</v>
      </c>
      <c r="E37" s="31"/>
      <c r="F37" s="31"/>
      <c r="G37" s="31"/>
      <c r="H37" s="31"/>
      <c r="I37" s="31"/>
      <c r="J37" s="31"/>
      <c r="K37" s="31"/>
      <c r="L37" s="31"/>
    </row>
    <row r="38" spans="1:12" s="25" customFormat="1" ht="16.5" customHeight="1">
      <c r="A38" s="39">
        <v>19</v>
      </c>
      <c r="B38" s="29" t="s">
        <v>217</v>
      </c>
      <c r="C38" s="17" t="s">
        <v>3</v>
      </c>
      <c r="D38" s="42">
        <v>10000</v>
      </c>
      <c r="E38" s="31"/>
      <c r="F38" s="31"/>
      <c r="G38" s="31"/>
      <c r="H38" s="31"/>
      <c r="I38" s="31"/>
      <c r="J38" s="31"/>
      <c r="K38" s="31"/>
      <c r="L38" s="31"/>
    </row>
    <row r="39" spans="1:12" s="25" customFormat="1" ht="16.5" customHeight="1">
      <c r="A39" s="39">
        <v>20</v>
      </c>
      <c r="B39" s="29" t="s">
        <v>147</v>
      </c>
      <c r="C39" s="17" t="s">
        <v>3</v>
      </c>
      <c r="D39" s="42">
        <v>6000</v>
      </c>
      <c r="E39" s="31"/>
      <c r="F39" s="31"/>
      <c r="G39" s="31"/>
      <c r="H39" s="31"/>
      <c r="I39" s="31"/>
      <c r="J39" s="31"/>
      <c r="K39" s="31"/>
      <c r="L39" s="31"/>
    </row>
    <row r="40" spans="1:12" s="25" customFormat="1" ht="15.75" customHeight="1">
      <c r="A40" s="39">
        <v>21</v>
      </c>
      <c r="B40" s="29" t="s">
        <v>148</v>
      </c>
      <c r="C40" s="17" t="s">
        <v>3</v>
      </c>
      <c r="D40" s="42">
        <v>14000</v>
      </c>
      <c r="E40" s="31"/>
      <c r="F40" s="31"/>
      <c r="G40" s="31"/>
      <c r="H40" s="31"/>
      <c r="I40" s="31"/>
      <c r="J40" s="31"/>
      <c r="K40" s="31"/>
      <c r="L40" s="31"/>
    </row>
    <row r="41" spans="1:12" s="25" customFormat="1" ht="16.5" customHeight="1">
      <c r="A41" s="39">
        <v>22</v>
      </c>
      <c r="B41" s="29" t="s">
        <v>149</v>
      </c>
      <c r="C41" s="17" t="s">
        <v>3</v>
      </c>
      <c r="D41" s="42">
        <v>6000</v>
      </c>
      <c r="E41" s="31"/>
      <c r="F41" s="31"/>
      <c r="G41" s="31"/>
      <c r="H41" s="31"/>
      <c r="I41" s="31"/>
      <c r="J41" s="31"/>
      <c r="K41" s="31"/>
      <c r="L41" s="31"/>
    </row>
    <row r="42" spans="1:12" s="25" customFormat="1" ht="16.5" customHeight="1">
      <c r="A42" s="39">
        <v>23</v>
      </c>
      <c r="B42" s="29" t="s">
        <v>150</v>
      </c>
      <c r="C42" s="17" t="s">
        <v>3</v>
      </c>
      <c r="D42" s="42">
        <v>8006</v>
      </c>
      <c r="E42" s="31"/>
      <c r="F42" s="31"/>
      <c r="G42" s="31"/>
      <c r="H42" s="31"/>
      <c r="I42" s="31"/>
      <c r="J42" s="31"/>
      <c r="K42" s="31"/>
      <c r="L42" s="31"/>
    </row>
    <row r="43" spans="1:12" s="25" customFormat="1" ht="15">
      <c r="A43" s="39">
        <v>24</v>
      </c>
      <c r="B43" s="29" t="s">
        <v>151</v>
      </c>
      <c r="C43" s="17" t="s">
        <v>3</v>
      </c>
      <c r="D43" s="42">
        <v>6000</v>
      </c>
      <c r="E43" s="31"/>
      <c r="F43" s="31"/>
      <c r="G43" s="31"/>
      <c r="H43" s="31"/>
      <c r="I43" s="31"/>
      <c r="J43" s="31"/>
      <c r="K43" s="31"/>
      <c r="L43" s="31"/>
    </row>
    <row r="44" spans="1:12" s="25" customFormat="1" ht="15">
      <c r="A44" s="39">
        <v>25</v>
      </c>
      <c r="B44" s="29" t="s">
        <v>152</v>
      </c>
      <c r="C44" s="17" t="s">
        <v>3</v>
      </c>
      <c r="D44" s="42">
        <v>6000</v>
      </c>
      <c r="E44" s="31"/>
      <c r="F44" s="31"/>
      <c r="G44" s="31"/>
      <c r="H44" s="31"/>
      <c r="I44" s="31"/>
      <c r="J44" s="31"/>
      <c r="K44" s="31"/>
      <c r="L44" s="31"/>
    </row>
    <row r="45" spans="1:12" s="25" customFormat="1" ht="16.5" customHeight="1">
      <c r="A45" s="39">
        <v>26</v>
      </c>
      <c r="B45" s="29" t="s">
        <v>153</v>
      </c>
      <c r="C45" s="17" t="s">
        <v>3</v>
      </c>
      <c r="D45" s="42">
        <v>6000</v>
      </c>
      <c r="E45" s="31"/>
      <c r="F45" s="31"/>
      <c r="G45" s="31"/>
      <c r="H45" s="31"/>
      <c r="I45" s="31"/>
      <c r="J45" s="31"/>
      <c r="K45" s="31"/>
      <c r="L45" s="31"/>
    </row>
    <row r="46" spans="1:12" s="25" customFormat="1" ht="16.5" customHeight="1">
      <c r="A46" s="39">
        <v>27</v>
      </c>
      <c r="B46" s="29" t="s">
        <v>154</v>
      </c>
      <c r="C46" s="17" t="s">
        <v>3</v>
      </c>
      <c r="D46" s="42">
        <v>6000</v>
      </c>
      <c r="E46" s="31"/>
      <c r="F46" s="31"/>
      <c r="G46" s="31"/>
      <c r="H46" s="31"/>
      <c r="I46" s="31"/>
      <c r="J46" s="31"/>
      <c r="K46" s="31"/>
      <c r="L46" s="31"/>
    </row>
    <row r="47" spans="1:12" s="25" customFormat="1" ht="12.75" customHeight="1">
      <c r="A47" s="39">
        <v>28</v>
      </c>
      <c r="B47" s="29" t="s">
        <v>155</v>
      </c>
      <c r="C47" s="17" t="s">
        <v>3</v>
      </c>
      <c r="D47" s="42">
        <v>9000</v>
      </c>
      <c r="E47" s="31"/>
      <c r="F47" s="31"/>
      <c r="G47" s="31"/>
      <c r="H47" s="31"/>
      <c r="I47" s="31"/>
      <c r="J47" s="31"/>
      <c r="K47" s="31"/>
      <c r="L47" s="31"/>
    </row>
    <row r="48" spans="1:12" s="25" customFormat="1" ht="12.75" customHeight="1">
      <c r="A48" s="40">
        <v>29</v>
      </c>
      <c r="B48" s="35" t="s">
        <v>156</v>
      </c>
      <c r="C48" s="17" t="s">
        <v>3</v>
      </c>
      <c r="D48" s="42">
        <v>4500</v>
      </c>
      <c r="E48" s="31"/>
      <c r="F48" s="31"/>
      <c r="G48" s="31"/>
      <c r="H48" s="31"/>
      <c r="I48" s="31"/>
      <c r="J48" s="31"/>
      <c r="K48" s="31"/>
      <c r="L48" s="31"/>
    </row>
    <row r="49" spans="1:12" s="25" customFormat="1" ht="16.5" customHeight="1">
      <c r="A49" s="40">
        <v>30</v>
      </c>
      <c r="B49" s="35" t="s">
        <v>157</v>
      </c>
      <c r="C49" s="17" t="s">
        <v>3</v>
      </c>
      <c r="D49" s="42">
        <v>3000</v>
      </c>
      <c r="E49" s="31"/>
      <c r="F49" s="31"/>
      <c r="G49" s="31"/>
      <c r="H49" s="31"/>
      <c r="I49" s="31"/>
      <c r="J49" s="31"/>
      <c r="K49" s="31"/>
      <c r="L49" s="31"/>
    </row>
    <row r="50" spans="1:12" s="25" customFormat="1" ht="12.75" customHeight="1">
      <c r="A50" s="39">
        <v>31</v>
      </c>
      <c r="B50" s="28" t="s">
        <v>158</v>
      </c>
      <c r="C50" s="17" t="s">
        <v>3</v>
      </c>
      <c r="D50" s="42">
        <v>2700</v>
      </c>
      <c r="E50" s="31"/>
      <c r="F50" s="31"/>
      <c r="G50" s="31"/>
      <c r="H50" s="31"/>
      <c r="I50" s="31"/>
      <c r="J50" s="31"/>
      <c r="K50" s="31"/>
      <c r="L50" s="31"/>
    </row>
    <row r="51" spans="1:12" s="25" customFormat="1" ht="13.5" customHeight="1">
      <c r="A51" s="39">
        <v>32</v>
      </c>
      <c r="B51" s="28" t="s">
        <v>159</v>
      </c>
      <c r="C51" s="17" t="s">
        <v>3</v>
      </c>
      <c r="D51" s="42">
        <v>1350</v>
      </c>
      <c r="E51" s="31"/>
      <c r="F51" s="31"/>
      <c r="G51" s="31"/>
      <c r="H51" s="31"/>
      <c r="I51" s="31"/>
      <c r="J51" s="31"/>
      <c r="K51" s="31"/>
      <c r="L51" s="31"/>
    </row>
    <row r="52" spans="1:12" s="25" customFormat="1" ht="16.5" customHeight="1">
      <c r="A52" s="39">
        <v>33</v>
      </c>
      <c r="B52" s="28" t="s">
        <v>160</v>
      </c>
      <c r="C52" s="17" t="s">
        <v>3</v>
      </c>
      <c r="D52" s="42">
        <v>900</v>
      </c>
      <c r="E52" s="31"/>
      <c r="F52" s="31"/>
      <c r="G52" s="31"/>
      <c r="H52" s="31"/>
      <c r="I52" s="31"/>
      <c r="J52" s="31"/>
      <c r="K52" s="31"/>
      <c r="L52" s="31"/>
    </row>
    <row r="53" spans="1:12" s="25" customFormat="1" ht="16.5" customHeight="1">
      <c r="A53" s="39">
        <v>34</v>
      </c>
      <c r="B53" s="29" t="s">
        <v>161</v>
      </c>
      <c r="C53" s="17" t="s">
        <v>3</v>
      </c>
      <c r="D53" s="42">
        <v>6000.3</v>
      </c>
      <c r="E53" s="30"/>
      <c r="F53" s="30"/>
      <c r="G53" s="30"/>
      <c r="H53" s="30"/>
      <c r="I53" s="30"/>
      <c r="J53" s="30"/>
      <c r="K53" s="30"/>
      <c r="L53" s="31"/>
    </row>
    <row r="54" spans="1:12" s="25" customFormat="1" ht="16.5" customHeight="1">
      <c r="A54" s="39">
        <v>35</v>
      </c>
      <c r="B54" s="29" t="s">
        <v>162</v>
      </c>
      <c r="C54" s="17" t="s">
        <v>3</v>
      </c>
      <c r="D54" s="42">
        <v>12000</v>
      </c>
      <c r="E54" s="30"/>
      <c r="F54" s="30"/>
      <c r="G54" s="30"/>
      <c r="H54" s="30"/>
      <c r="I54" s="30"/>
      <c r="J54" s="30"/>
      <c r="K54" s="30"/>
      <c r="L54" s="31"/>
    </row>
    <row r="55" spans="1:12" s="25" customFormat="1" ht="26.25" customHeight="1">
      <c r="A55" s="39">
        <v>36</v>
      </c>
      <c r="B55" s="29" t="s">
        <v>163</v>
      </c>
      <c r="C55" s="17" t="s">
        <v>3</v>
      </c>
      <c r="D55" s="42">
        <v>6000</v>
      </c>
      <c r="E55" s="30"/>
      <c r="F55" s="30"/>
      <c r="G55" s="30"/>
      <c r="H55" s="30"/>
      <c r="I55" s="30"/>
      <c r="J55" s="30"/>
      <c r="K55" s="30"/>
      <c r="L55" s="31"/>
    </row>
    <row r="56" spans="1:12" s="25" customFormat="1" ht="30.75" customHeight="1">
      <c r="A56" s="39">
        <v>37</v>
      </c>
      <c r="B56" s="28" t="s">
        <v>219</v>
      </c>
      <c r="C56" s="17" t="s">
        <v>3</v>
      </c>
      <c r="D56" s="42">
        <v>1900</v>
      </c>
      <c r="E56" s="30"/>
      <c r="F56" s="30"/>
      <c r="G56" s="30"/>
      <c r="H56" s="30"/>
      <c r="I56" s="30"/>
      <c r="J56" s="30"/>
      <c r="K56" s="30"/>
      <c r="L56" s="31"/>
    </row>
    <row r="57" spans="1:12" s="25" customFormat="1" ht="16.5" customHeight="1">
      <c r="A57" s="39">
        <v>38</v>
      </c>
      <c r="B57" s="29" t="s">
        <v>164</v>
      </c>
      <c r="C57" s="17" t="s">
        <v>3</v>
      </c>
      <c r="D57" s="42">
        <v>6000</v>
      </c>
      <c r="E57" s="30"/>
      <c r="F57" s="30"/>
      <c r="G57" s="30"/>
      <c r="H57" s="30"/>
      <c r="I57" s="30"/>
      <c r="J57" s="30"/>
      <c r="K57" s="30"/>
      <c r="L57" s="31"/>
    </row>
    <row r="58" spans="1:12" s="25" customFormat="1" ht="16.5" customHeight="1">
      <c r="A58" s="39">
        <v>39</v>
      </c>
      <c r="B58" s="29" t="s">
        <v>165</v>
      </c>
      <c r="C58" s="17" t="s">
        <v>3</v>
      </c>
      <c r="D58" s="42">
        <v>9000</v>
      </c>
      <c r="E58" s="30"/>
      <c r="F58" s="30"/>
      <c r="G58" s="30"/>
      <c r="H58" s="30"/>
      <c r="I58" s="30"/>
      <c r="J58" s="30"/>
      <c r="K58" s="30"/>
      <c r="L58" s="31"/>
    </row>
    <row r="59" spans="1:12" s="25" customFormat="1" ht="16.5" customHeight="1">
      <c r="A59" s="45">
        <v>40</v>
      </c>
      <c r="B59" s="46" t="s">
        <v>244</v>
      </c>
      <c r="C59" s="47" t="s">
        <v>3</v>
      </c>
      <c r="D59" s="49" t="s">
        <v>245</v>
      </c>
      <c r="E59" s="30"/>
      <c r="F59" s="30"/>
      <c r="G59" s="30"/>
      <c r="H59" s="30"/>
      <c r="I59" s="30"/>
      <c r="J59" s="30"/>
      <c r="K59" s="30"/>
      <c r="L59" s="31"/>
    </row>
    <row r="60" spans="1:12" s="25" customFormat="1" ht="16.5" customHeight="1">
      <c r="A60" s="39">
        <v>41</v>
      </c>
      <c r="B60" s="29" t="s">
        <v>166</v>
      </c>
      <c r="C60" s="17" t="s">
        <v>3</v>
      </c>
      <c r="D60" s="42">
        <v>6000</v>
      </c>
      <c r="E60" s="30"/>
      <c r="F60" s="30"/>
      <c r="G60" s="30"/>
      <c r="H60" s="30"/>
      <c r="I60" s="30"/>
      <c r="J60" s="30"/>
      <c r="K60" s="30"/>
      <c r="L60" s="31"/>
    </row>
    <row r="61" spans="1:12" s="25" customFormat="1" ht="12.75" customHeight="1">
      <c r="A61" s="39">
        <v>42</v>
      </c>
      <c r="B61" s="29" t="s">
        <v>167</v>
      </c>
      <c r="C61" s="17" t="s">
        <v>3</v>
      </c>
      <c r="D61" s="42">
        <v>6000</v>
      </c>
      <c r="E61" s="30"/>
      <c r="F61" s="30"/>
      <c r="G61" s="30"/>
      <c r="H61" s="30"/>
      <c r="I61" s="30"/>
      <c r="J61" s="30"/>
      <c r="K61" s="30"/>
      <c r="L61" s="31"/>
    </row>
    <row r="62" spans="1:12" s="25" customFormat="1" ht="16.5" customHeight="1">
      <c r="A62" s="39">
        <v>43</v>
      </c>
      <c r="B62" s="28" t="s">
        <v>168</v>
      </c>
      <c r="C62" s="17" t="s">
        <v>3</v>
      </c>
      <c r="D62" s="42">
        <v>900</v>
      </c>
      <c r="E62" s="30"/>
      <c r="F62" s="30"/>
      <c r="G62" s="30"/>
      <c r="H62" s="30"/>
      <c r="I62" s="30"/>
      <c r="J62" s="30"/>
      <c r="K62" s="30"/>
      <c r="L62" s="31"/>
    </row>
    <row r="63" spans="1:12" s="25" customFormat="1" ht="16.5" customHeight="1">
      <c r="A63" s="39">
        <v>44</v>
      </c>
      <c r="B63" s="29" t="s">
        <v>169</v>
      </c>
      <c r="C63" s="17" t="s">
        <v>3</v>
      </c>
      <c r="D63" s="42">
        <v>5900</v>
      </c>
      <c r="E63" s="30"/>
      <c r="F63" s="30"/>
      <c r="G63" s="30"/>
      <c r="H63" s="30"/>
      <c r="I63" s="30"/>
      <c r="J63" s="30"/>
      <c r="K63" s="30"/>
      <c r="L63" s="31"/>
    </row>
    <row r="64" spans="1:12" s="25" customFormat="1" ht="16.5" customHeight="1">
      <c r="A64" s="39">
        <v>45</v>
      </c>
      <c r="B64" s="28" t="s">
        <v>170</v>
      </c>
      <c r="C64" s="17" t="s">
        <v>3</v>
      </c>
      <c r="D64" s="42">
        <v>2950</v>
      </c>
      <c r="E64" s="30"/>
      <c r="F64" s="30"/>
      <c r="G64" s="30"/>
      <c r="H64" s="30"/>
      <c r="I64" s="30"/>
      <c r="J64" s="30"/>
      <c r="K64" s="30"/>
      <c r="L64" s="31"/>
    </row>
    <row r="65" spans="1:12" s="25" customFormat="1" ht="16.5" customHeight="1">
      <c r="A65" s="39">
        <v>46</v>
      </c>
      <c r="B65" s="29" t="s">
        <v>171</v>
      </c>
      <c r="C65" s="17" t="s">
        <v>3</v>
      </c>
      <c r="D65" s="42">
        <v>6000</v>
      </c>
      <c r="E65" s="30"/>
      <c r="F65" s="30"/>
      <c r="G65" s="30"/>
      <c r="H65" s="30"/>
      <c r="I65" s="30"/>
      <c r="J65" s="30"/>
      <c r="K65" s="30"/>
      <c r="L65" s="31"/>
    </row>
    <row r="66" spans="1:12" s="25" customFormat="1" ht="16.5" customHeight="1">
      <c r="A66" s="39">
        <v>47</v>
      </c>
      <c r="B66" s="29" t="s">
        <v>172</v>
      </c>
      <c r="C66" s="17" t="s">
        <v>3</v>
      </c>
      <c r="D66" s="42">
        <v>6000</v>
      </c>
      <c r="E66" s="30"/>
      <c r="F66" s="30"/>
      <c r="G66" s="30"/>
      <c r="H66" s="30"/>
      <c r="I66" s="30"/>
      <c r="J66" s="30"/>
      <c r="K66" s="30"/>
      <c r="L66" s="31"/>
    </row>
    <row r="67" spans="1:12" s="25" customFormat="1" ht="16.5" customHeight="1">
      <c r="A67" s="39">
        <v>48</v>
      </c>
      <c r="B67" s="28" t="s">
        <v>173</v>
      </c>
      <c r="C67" s="17" t="s">
        <v>3</v>
      </c>
      <c r="D67" s="42">
        <v>2000</v>
      </c>
      <c r="E67" s="30"/>
      <c r="F67" s="30"/>
      <c r="G67" s="30"/>
      <c r="H67" s="30"/>
      <c r="I67" s="30"/>
      <c r="J67" s="30"/>
      <c r="K67" s="30"/>
      <c r="L67" s="31"/>
    </row>
    <row r="68" spans="1:12" s="25" customFormat="1" ht="16.5" customHeight="1">
      <c r="A68" s="39">
        <v>49</v>
      </c>
      <c r="B68" s="28" t="s">
        <v>174</v>
      </c>
      <c r="C68" s="17" t="s">
        <v>3</v>
      </c>
      <c r="D68" s="42">
        <v>800</v>
      </c>
      <c r="E68" s="30"/>
      <c r="F68" s="30"/>
      <c r="G68" s="30"/>
      <c r="H68" s="30"/>
      <c r="I68" s="30"/>
      <c r="J68" s="30"/>
      <c r="K68" s="30"/>
      <c r="L68" s="31"/>
    </row>
    <row r="69" spans="1:12" s="25" customFormat="1" ht="16.5" customHeight="1">
      <c r="A69" s="39">
        <v>50</v>
      </c>
      <c r="B69" s="28" t="s">
        <v>175</v>
      </c>
      <c r="C69" s="17" t="s">
        <v>3</v>
      </c>
      <c r="D69" s="42">
        <v>600</v>
      </c>
      <c r="E69" s="30"/>
      <c r="F69" s="30"/>
      <c r="G69" s="30"/>
      <c r="H69" s="30"/>
      <c r="I69" s="30"/>
      <c r="J69" s="30"/>
      <c r="K69" s="30"/>
      <c r="L69" s="31"/>
    </row>
    <row r="70" spans="1:12" s="25" customFormat="1" ht="16.5" customHeight="1">
      <c r="A70" s="39">
        <v>51</v>
      </c>
      <c r="B70" s="29" t="s">
        <v>176</v>
      </c>
      <c r="C70" s="17" t="s">
        <v>3</v>
      </c>
      <c r="D70" s="42">
        <v>6000</v>
      </c>
      <c r="E70" s="30"/>
      <c r="F70" s="30"/>
      <c r="G70" s="30"/>
      <c r="H70" s="30"/>
      <c r="I70" s="30"/>
      <c r="J70" s="30"/>
      <c r="K70" s="30"/>
      <c r="L70" s="31"/>
    </row>
    <row r="71" spans="1:12" s="25" customFormat="1" ht="16.5" customHeight="1">
      <c r="A71" s="39">
        <v>52</v>
      </c>
      <c r="B71" s="29" t="s">
        <v>177</v>
      </c>
      <c r="C71" s="17" t="s">
        <v>3</v>
      </c>
      <c r="D71" s="42">
        <v>6254</v>
      </c>
      <c r="E71" s="30"/>
      <c r="F71" s="30"/>
      <c r="G71" s="30"/>
      <c r="H71" s="30"/>
      <c r="I71" s="30"/>
      <c r="J71" s="30"/>
      <c r="K71" s="30"/>
      <c r="L71" s="31"/>
    </row>
    <row r="72" spans="1:12" s="25" customFormat="1" ht="16.5" customHeight="1">
      <c r="A72" s="39">
        <v>53</v>
      </c>
      <c r="B72" s="29" t="s">
        <v>178</v>
      </c>
      <c r="C72" s="17" t="s">
        <v>3</v>
      </c>
      <c r="D72" s="42">
        <v>8000</v>
      </c>
      <c r="E72" s="30"/>
      <c r="F72" s="30"/>
      <c r="G72" s="30"/>
      <c r="H72" s="30"/>
      <c r="I72" s="30"/>
      <c r="J72" s="30"/>
      <c r="K72" s="30"/>
      <c r="L72" s="31"/>
    </row>
    <row r="73" spans="1:12" s="25" customFormat="1" ht="16.5" customHeight="1">
      <c r="A73" s="39">
        <v>54</v>
      </c>
      <c r="B73" s="29" t="s">
        <v>179</v>
      </c>
      <c r="C73" s="17" t="s">
        <v>3</v>
      </c>
      <c r="D73" s="42">
        <v>6000</v>
      </c>
      <c r="E73" s="32"/>
      <c r="F73" s="32"/>
      <c r="G73" s="32"/>
      <c r="H73" s="32"/>
      <c r="I73" s="32"/>
      <c r="J73" s="32"/>
      <c r="K73" s="32"/>
      <c r="L73" s="31"/>
    </row>
    <row r="74" spans="1:12" s="25" customFormat="1" ht="16.5" customHeight="1">
      <c r="A74" s="39">
        <v>55</v>
      </c>
      <c r="B74" s="29" t="s">
        <v>180</v>
      </c>
      <c r="C74" s="17" t="s">
        <v>3</v>
      </c>
      <c r="D74" s="42">
        <v>6000</v>
      </c>
      <c r="E74" s="32"/>
      <c r="F74" s="32"/>
      <c r="G74" s="32"/>
      <c r="H74" s="32"/>
      <c r="I74" s="32"/>
      <c r="J74" s="32"/>
      <c r="K74" s="32"/>
      <c r="L74" s="31"/>
    </row>
    <row r="75" spans="1:12" s="25" customFormat="1" ht="16.5" customHeight="1">
      <c r="A75" s="39">
        <v>56</v>
      </c>
      <c r="B75" s="29" t="s">
        <v>181</v>
      </c>
      <c r="C75" s="17" t="s">
        <v>3</v>
      </c>
      <c r="D75" s="42">
        <v>6000</v>
      </c>
      <c r="E75" s="32"/>
      <c r="F75" s="32"/>
      <c r="G75" s="32"/>
      <c r="H75" s="32"/>
      <c r="I75" s="32"/>
      <c r="J75" s="32"/>
      <c r="K75" s="32"/>
      <c r="L75" s="31"/>
    </row>
    <row r="76" spans="1:12" s="25" customFormat="1" ht="16.5" customHeight="1">
      <c r="A76" s="39">
        <v>57</v>
      </c>
      <c r="B76" s="29" t="s">
        <v>182</v>
      </c>
      <c r="C76" s="17" t="s">
        <v>3</v>
      </c>
      <c r="D76" s="42">
        <v>6000</v>
      </c>
      <c r="E76" s="32"/>
      <c r="F76" s="32"/>
      <c r="G76" s="32"/>
      <c r="H76" s="32"/>
      <c r="I76" s="32"/>
      <c r="J76" s="32"/>
      <c r="K76" s="32"/>
      <c r="L76" s="31"/>
    </row>
    <row r="77" spans="1:12" s="25" customFormat="1" ht="16.5" customHeight="1">
      <c r="A77" s="39">
        <v>58</v>
      </c>
      <c r="B77" s="29" t="s">
        <v>183</v>
      </c>
      <c r="C77" s="17" t="s">
        <v>3</v>
      </c>
      <c r="D77" s="42">
        <v>6000</v>
      </c>
      <c r="E77" s="32"/>
      <c r="F77" s="32"/>
      <c r="G77" s="32"/>
      <c r="H77" s="32"/>
      <c r="I77" s="32"/>
      <c r="J77" s="32"/>
      <c r="K77" s="32"/>
      <c r="L77" s="31"/>
    </row>
    <row r="78" spans="1:12" s="25" customFormat="1" ht="16.5" customHeight="1">
      <c r="A78" s="39">
        <v>59</v>
      </c>
      <c r="B78" s="29" t="s">
        <v>184</v>
      </c>
      <c r="C78" s="17" t="s">
        <v>3</v>
      </c>
      <c r="D78" s="42">
        <v>8000</v>
      </c>
      <c r="E78" s="32"/>
      <c r="F78" s="32"/>
      <c r="G78" s="32"/>
      <c r="H78" s="32"/>
      <c r="I78" s="32"/>
      <c r="J78" s="32"/>
      <c r="K78" s="32"/>
      <c r="L78" s="31"/>
    </row>
    <row r="79" spans="1:12" s="25" customFormat="1" ht="16.5" customHeight="1">
      <c r="A79" s="39">
        <v>60</v>
      </c>
      <c r="B79" s="29" t="s">
        <v>185</v>
      </c>
      <c r="C79" s="17" t="s">
        <v>3</v>
      </c>
      <c r="D79" s="42">
        <v>6000</v>
      </c>
      <c r="E79" s="32"/>
      <c r="F79" s="32"/>
      <c r="G79" s="32"/>
      <c r="H79" s="32"/>
      <c r="I79" s="32"/>
      <c r="J79" s="32"/>
      <c r="K79" s="32"/>
      <c r="L79" s="31"/>
    </row>
    <row r="80" spans="1:14" s="25" customFormat="1" ht="16.5" customHeight="1">
      <c r="A80" s="39">
        <v>62</v>
      </c>
      <c r="B80" s="29" t="s">
        <v>186</v>
      </c>
      <c r="C80" s="17" t="s">
        <v>3</v>
      </c>
      <c r="D80" s="42">
        <v>6000</v>
      </c>
      <c r="E80" s="32"/>
      <c r="F80" s="32"/>
      <c r="G80" s="32"/>
      <c r="H80" s="32"/>
      <c r="I80" s="32"/>
      <c r="J80" s="32"/>
      <c r="K80" s="32"/>
      <c r="L80" s="31"/>
      <c r="N80" s="33"/>
    </row>
    <row r="81" spans="1:12" s="25" customFormat="1" ht="16.5" customHeight="1">
      <c r="A81" s="39">
        <v>63</v>
      </c>
      <c r="B81" s="29" t="s">
        <v>187</v>
      </c>
      <c r="C81" s="17" t="s">
        <v>3</v>
      </c>
      <c r="D81" s="42">
        <v>5900</v>
      </c>
      <c r="E81" s="32"/>
      <c r="F81" s="32"/>
      <c r="G81" s="32"/>
      <c r="H81" s="32"/>
      <c r="I81" s="32"/>
      <c r="J81" s="32"/>
      <c r="K81" s="32"/>
      <c r="L81" s="31"/>
    </row>
    <row r="82" spans="1:14" s="25" customFormat="1" ht="16.5" customHeight="1">
      <c r="A82" s="39">
        <v>64</v>
      </c>
      <c r="B82" s="29" t="s">
        <v>188</v>
      </c>
      <c r="C82" s="17" t="s">
        <v>3</v>
      </c>
      <c r="D82" s="42">
        <v>6000</v>
      </c>
      <c r="E82" s="32"/>
      <c r="F82" s="32"/>
      <c r="G82" s="32"/>
      <c r="H82" s="32"/>
      <c r="I82" s="32"/>
      <c r="J82" s="32"/>
      <c r="K82" s="32"/>
      <c r="L82" s="31"/>
      <c r="M82" s="33"/>
      <c r="N82" s="33"/>
    </row>
    <row r="83" spans="1:14" s="25" customFormat="1" ht="16.5" customHeight="1">
      <c r="A83" s="39">
        <v>65</v>
      </c>
      <c r="B83" s="29" t="s">
        <v>189</v>
      </c>
      <c r="C83" s="17" t="s">
        <v>3</v>
      </c>
      <c r="D83" s="42">
        <v>6000</v>
      </c>
      <c r="E83" s="32"/>
      <c r="F83" s="32"/>
      <c r="G83" s="32"/>
      <c r="H83" s="32"/>
      <c r="I83" s="32"/>
      <c r="J83" s="32"/>
      <c r="K83" s="32"/>
      <c r="L83" s="31"/>
      <c r="M83" s="33"/>
      <c r="N83" s="33"/>
    </row>
    <row r="84" spans="1:12" s="25" customFormat="1" ht="16.5" customHeight="1">
      <c r="A84" s="39">
        <v>66</v>
      </c>
      <c r="B84" s="29" t="s">
        <v>190</v>
      </c>
      <c r="C84" s="17" t="s">
        <v>3</v>
      </c>
      <c r="D84" s="42">
        <v>6000</v>
      </c>
      <c r="E84" s="32"/>
      <c r="F84" s="32"/>
      <c r="G84" s="32"/>
      <c r="H84" s="32"/>
      <c r="I84" s="32"/>
      <c r="J84" s="32"/>
      <c r="K84" s="32"/>
      <c r="L84" s="31"/>
    </row>
    <row r="85" spans="1:12" s="25" customFormat="1" ht="16.5" customHeight="1">
      <c r="A85" s="39">
        <v>67</v>
      </c>
      <c r="B85" s="29" t="s">
        <v>191</v>
      </c>
      <c r="C85" s="17" t="s">
        <v>3</v>
      </c>
      <c r="D85" s="42">
        <v>7800</v>
      </c>
      <c r="E85" s="32"/>
      <c r="F85" s="32"/>
      <c r="G85" s="32"/>
      <c r="H85" s="32"/>
      <c r="I85" s="32"/>
      <c r="J85" s="32"/>
      <c r="K85" s="32"/>
      <c r="L85" s="31"/>
    </row>
    <row r="86" spans="1:12" s="25" customFormat="1" ht="16.5" customHeight="1">
      <c r="A86" s="39">
        <v>68</v>
      </c>
      <c r="B86" s="28" t="s">
        <v>192</v>
      </c>
      <c r="C86" s="17" t="s">
        <v>3</v>
      </c>
      <c r="D86" s="42">
        <v>1800</v>
      </c>
      <c r="E86" s="32"/>
      <c r="F86" s="32"/>
      <c r="G86" s="32"/>
      <c r="H86" s="32"/>
      <c r="I86" s="32"/>
      <c r="J86" s="32"/>
      <c r="K86" s="32"/>
      <c r="L86" s="31"/>
    </row>
    <row r="87" spans="1:14" s="25" customFormat="1" ht="16.5" customHeight="1">
      <c r="A87" s="39">
        <v>69</v>
      </c>
      <c r="B87" s="29" t="s">
        <v>193</v>
      </c>
      <c r="C87" s="17" t="s">
        <v>3</v>
      </c>
      <c r="D87" s="42">
        <v>6000</v>
      </c>
      <c r="E87" s="32"/>
      <c r="F87" s="32"/>
      <c r="G87" s="32"/>
      <c r="H87" s="32"/>
      <c r="I87" s="32"/>
      <c r="J87" s="32"/>
      <c r="K87" s="32"/>
      <c r="L87" s="31"/>
      <c r="M87" s="33"/>
      <c r="N87" s="33"/>
    </row>
    <row r="88" spans="1:14" s="25" customFormat="1" ht="16.5" customHeight="1">
      <c r="A88" s="39">
        <v>70</v>
      </c>
      <c r="B88" s="29" t="s">
        <v>194</v>
      </c>
      <c r="C88" s="17" t="s">
        <v>3</v>
      </c>
      <c r="D88" s="42">
        <v>6000</v>
      </c>
      <c r="E88" s="32"/>
      <c r="F88" s="32"/>
      <c r="G88" s="32"/>
      <c r="H88" s="32"/>
      <c r="I88" s="32"/>
      <c r="J88" s="32"/>
      <c r="K88" s="32"/>
      <c r="L88" s="31"/>
      <c r="M88" s="33"/>
      <c r="N88" s="33"/>
    </row>
    <row r="89" spans="1:12" s="25" customFormat="1" ht="16.5" customHeight="1">
      <c r="A89" s="39">
        <v>71</v>
      </c>
      <c r="B89" s="29" t="s">
        <v>195</v>
      </c>
      <c r="C89" s="17" t="s">
        <v>3</v>
      </c>
      <c r="D89" s="42">
        <v>6000</v>
      </c>
      <c r="E89" s="32"/>
      <c r="F89" s="32"/>
      <c r="G89" s="32"/>
      <c r="H89" s="32"/>
      <c r="I89" s="32"/>
      <c r="J89" s="32"/>
      <c r="K89" s="32"/>
      <c r="L89" s="31"/>
    </row>
    <row r="90" spans="1:12" s="25" customFormat="1" ht="16.5" customHeight="1">
      <c r="A90" s="39">
        <v>72</v>
      </c>
      <c r="B90" s="29" t="s">
        <v>196</v>
      </c>
      <c r="C90" s="17" t="s">
        <v>3</v>
      </c>
      <c r="D90" s="42">
        <v>6000</v>
      </c>
      <c r="E90" s="32"/>
      <c r="F90" s="32"/>
      <c r="G90" s="32"/>
      <c r="H90" s="32"/>
      <c r="I90" s="32"/>
      <c r="J90" s="32"/>
      <c r="K90" s="32"/>
      <c r="L90" s="31"/>
    </row>
    <row r="91" spans="1:12" s="25" customFormat="1" ht="16.5" customHeight="1">
      <c r="A91" s="39">
        <v>73</v>
      </c>
      <c r="B91" s="29" t="s">
        <v>197</v>
      </c>
      <c r="C91" s="17" t="s">
        <v>3</v>
      </c>
      <c r="D91" s="42">
        <v>6000</v>
      </c>
      <c r="E91" s="32"/>
      <c r="F91" s="32"/>
      <c r="G91" s="32"/>
      <c r="H91" s="32"/>
      <c r="I91" s="32"/>
      <c r="J91" s="32"/>
      <c r="K91" s="32"/>
      <c r="L91" s="31"/>
    </row>
    <row r="92" spans="1:12" s="25" customFormat="1" ht="16.5" customHeight="1">
      <c r="A92" s="39">
        <v>74</v>
      </c>
      <c r="B92" s="29" t="s">
        <v>216</v>
      </c>
      <c r="C92" s="17" t="s">
        <v>3</v>
      </c>
      <c r="D92" s="42">
        <v>6000</v>
      </c>
      <c r="E92" s="32"/>
      <c r="F92" s="32"/>
      <c r="G92" s="32"/>
      <c r="H92" s="32"/>
      <c r="I92" s="32"/>
      <c r="J92" s="32"/>
      <c r="K92" s="32"/>
      <c r="L92" s="31"/>
    </row>
    <row r="93" spans="1:12" s="25" customFormat="1" ht="16.5" customHeight="1">
      <c r="A93" s="39">
        <v>75</v>
      </c>
      <c r="B93" s="29" t="s">
        <v>198</v>
      </c>
      <c r="C93" s="17" t="s">
        <v>3</v>
      </c>
      <c r="D93" s="42">
        <v>9440</v>
      </c>
      <c r="E93" s="32"/>
      <c r="F93" s="32"/>
      <c r="G93" s="32"/>
      <c r="H93" s="32"/>
      <c r="I93" s="32"/>
      <c r="J93" s="32"/>
      <c r="K93" s="32"/>
      <c r="L93" s="31"/>
    </row>
    <row r="94" spans="1:12" s="25" customFormat="1" ht="16.5" customHeight="1">
      <c r="A94" s="39">
        <v>76</v>
      </c>
      <c r="B94" s="28" t="s">
        <v>199</v>
      </c>
      <c r="C94" s="17" t="s">
        <v>3</v>
      </c>
      <c r="D94" s="42">
        <v>800</v>
      </c>
      <c r="E94" s="32"/>
      <c r="F94" s="32"/>
      <c r="G94" s="32"/>
      <c r="H94" s="32"/>
      <c r="I94" s="32"/>
      <c r="J94" s="32"/>
      <c r="K94" s="32"/>
      <c r="L94" s="31"/>
    </row>
    <row r="95" spans="1:12" s="25" customFormat="1" ht="16.5" customHeight="1">
      <c r="A95" s="39">
        <v>77</v>
      </c>
      <c r="B95" s="29" t="s">
        <v>200</v>
      </c>
      <c r="C95" s="17" t="s">
        <v>3</v>
      </c>
      <c r="D95" s="42">
        <v>3000</v>
      </c>
      <c r="E95" s="32"/>
      <c r="F95" s="32"/>
      <c r="G95" s="32"/>
      <c r="H95" s="32"/>
      <c r="I95" s="32"/>
      <c r="J95" s="32"/>
      <c r="K95" s="32"/>
      <c r="L95" s="31"/>
    </row>
    <row r="96" spans="1:12" s="25" customFormat="1" ht="16.5" customHeight="1">
      <c r="A96" s="39">
        <v>78</v>
      </c>
      <c r="B96" s="29" t="s">
        <v>247</v>
      </c>
      <c r="C96" s="17" t="s">
        <v>3</v>
      </c>
      <c r="D96" s="42" t="s">
        <v>246</v>
      </c>
      <c r="E96" s="32"/>
      <c r="F96" s="32"/>
      <c r="G96" s="32"/>
      <c r="H96" s="32"/>
      <c r="I96" s="32"/>
      <c r="J96" s="32"/>
      <c r="K96" s="32"/>
      <c r="L96" s="31"/>
    </row>
    <row r="97" spans="1:12" s="25" customFormat="1" ht="16.5" customHeight="1">
      <c r="A97" s="39">
        <v>79</v>
      </c>
      <c r="B97" s="29" t="s">
        <v>248</v>
      </c>
      <c r="C97" s="17" t="s">
        <v>3</v>
      </c>
      <c r="D97" s="42">
        <v>1000</v>
      </c>
      <c r="E97" s="32"/>
      <c r="F97" s="32"/>
      <c r="G97" s="32"/>
      <c r="H97" s="32"/>
      <c r="I97" s="32"/>
      <c r="J97" s="32"/>
      <c r="K97" s="32"/>
      <c r="L97" s="31"/>
    </row>
    <row r="98" spans="1:12" s="25" customFormat="1" ht="16.5" customHeight="1">
      <c r="A98" s="39">
        <v>80</v>
      </c>
      <c r="B98" s="28" t="s">
        <v>201</v>
      </c>
      <c r="C98" s="17" t="s">
        <v>3</v>
      </c>
      <c r="D98" s="42">
        <v>900</v>
      </c>
      <c r="E98" s="32"/>
      <c r="F98" s="32"/>
      <c r="G98" s="32"/>
      <c r="H98" s="32"/>
      <c r="I98" s="32"/>
      <c r="J98" s="32"/>
      <c r="K98" s="32"/>
      <c r="L98" s="31"/>
    </row>
    <row r="99" spans="1:12" s="25" customFormat="1" ht="18" customHeight="1">
      <c r="A99" s="39">
        <v>81</v>
      </c>
      <c r="B99" s="29" t="s">
        <v>202</v>
      </c>
      <c r="C99" s="17" t="s">
        <v>3</v>
      </c>
      <c r="D99" s="42">
        <v>6000</v>
      </c>
      <c r="E99" s="32"/>
      <c r="F99" s="32"/>
      <c r="G99" s="32"/>
      <c r="H99" s="32"/>
      <c r="I99" s="32"/>
      <c r="J99" s="32"/>
      <c r="K99" s="32"/>
      <c r="L99" s="31"/>
    </row>
    <row r="100" spans="1:12" s="25" customFormat="1" ht="20.25" customHeight="1">
      <c r="A100" s="39">
        <v>82</v>
      </c>
      <c r="B100" s="29" t="s">
        <v>213</v>
      </c>
      <c r="C100" s="17" t="s">
        <v>3</v>
      </c>
      <c r="D100" s="42">
        <v>6000</v>
      </c>
      <c r="E100" s="32"/>
      <c r="F100" s="32"/>
      <c r="G100" s="32"/>
      <c r="H100" s="32"/>
      <c r="I100" s="32"/>
      <c r="J100" s="32"/>
      <c r="K100" s="32"/>
      <c r="L100" s="31"/>
    </row>
    <row r="101" spans="1:12" s="25" customFormat="1" ht="22.5" customHeight="1">
      <c r="A101" s="39">
        <v>83</v>
      </c>
      <c r="B101" s="29" t="s">
        <v>210</v>
      </c>
      <c r="C101" s="17" t="s">
        <v>3</v>
      </c>
      <c r="D101" s="42">
        <v>14160</v>
      </c>
      <c r="E101" s="32"/>
      <c r="F101" s="32"/>
      <c r="G101" s="32"/>
      <c r="H101" s="32"/>
      <c r="I101" s="32"/>
      <c r="J101" s="32"/>
      <c r="K101" s="32"/>
      <c r="L101" s="31"/>
    </row>
    <row r="102" spans="1:12" s="25" customFormat="1" ht="20.25" customHeight="1">
      <c r="A102" s="39">
        <v>84</v>
      </c>
      <c r="B102" s="29" t="s">
        <v>212</v>
      </c>
      <c r="C102" s="17" t="s">
        <v>3</v>
      </c>
      <c r="D102" s="42">
        <v>6000</v>
      </c>
      <c r="E102" s="32"/>
      <c r="F102" s="32"/>
      <c r="G102" s="32"/>
      <c r="H102" s="32"/>
      <c r="I102" s="32"/>
      <c r="J102" s="32"/>
      <c r="K102" s="32"/>
      <c r="L102" s="31"/>
    </row>
    <row r="103" spans="1:11" s="36" customFormat="1" ht="15">
      <c r="A103" s="39">
        <v>85</v>
      </c>
      <c r="B103" s="29" t="s">
        <v>211</v>
      </c>
      <c r="C103" s="17" t="s">
        <v>3</v>
      </c>
      <c r="D103" s="42">
        <v>6000</v>
      </c>
      <c r="E103" s="37"/>
      <c r="F103" s="37"/>
      <c r="G103" s="37"/>
      <c r="H103" s="37"/>
      <c r="I103" s="37"/>
      <c r="J103" s="37"/>
      <c r="K103" s="37"/>
    </row>
    <row r="104" spans="5:11" s="36" customFormat="1" ht="12.75">
      <c r="E104" s="37"/>
      <c r="F104" s="37"/>
      <c r="G104" s="37"/>
      <c r="H104" s="37"/>
      <c r="I104" s="37"/>
      <c r="J104" s="37"/>
      <c r="K104" s="37"/>
    </row>
    <row r="105" spans="1:11" s="36" customFormat="1" ht="20.25">
      <c r="A105" s="87" t="s">
        <v>298</v>
      </c>
      <c r="B105" s="88"/>
      <c r="C105" s="88"/>
      <c r="D105" s="89"/>
      <c r="E105" s="37"/>
      <c r="F105" s="37"/>
      <c r="G105" s="37"/>
      <c r="H105" s="37"/>
      <c r="I105" s="37"/>
      <c r="J105" s="37"/>
      <c r="K105" s="37"/>
    </row>
    <row r="106" spans="5:11" s="36" customFormat="1" ht="12.75">
      <c r="E106" s="37"/>
      <c r="F106" s="37"/>
      <c r="G106" s="37"/>
      <c r="H106" s="37"/>
      <c r="I106" s="37"/>
      <c r="J106" s="37"/>
      <c r="K106" s="37"/>
    </row>
    <row r="107" spans="5:11" s="36" customFormat="1" ht="12.75">
      <c r="E107" s="37"/>
      <c r="F107" s="37"/>
      <c r="G107" s="37"/>
      <c r="H107" s="37"/>
      <c r="I107" s="37"/>
      <c r="J107" s="37"/>
      <c r="K107" s="37"/>
    </row>
    <row r="108" spans="5:11" s="36" customFormat="1" ht="12.75">
      <c r="E108" s="37"/>
      <c r="F108" s="37"/>
      <c r="G108" s="37"/>
      <c r="H108" s="37"/>
      <c r="I108" s="37"/>
      <c r="J108" s="37"/>
      <c r="K108" s="37"/>
    </row>
    <row r="109" spans="5:11" s="36" customFormat="1" ht="12.75">
      <c r="E109" s="37"/>
      <c r="F109" s="37"/>
      <c r="G109" s="37"/>
      <c r="H109" s="37"/>
      <c r="I109" s="37"/>
      <c r="J109" s="37"/>
      <c r="K109" s="37"/>
    </row>
    <row r="110" spans="5:11" s="36" customFormat="1" ht="12.75">
      <c r="E110" s="37"/>
      <c r="F110" s="37"/>
      <c r="G110" s="37"/>
      <c r="H110" s="37"/>
      <c r="I110" s="37"/>
      <c r="J110" s="37"/>
      <c r="K110" s="37"/>
    </row>
    <row r="111" spans="5:11" s="36" customFormat="1" ht="12.75">
      <c r="E111" s="37"/>
      <c r="F111" s="37"/>
      <c r="G111" s="37"/>
      <c r="H111" s="37"/>
      <c r="I111" s="37"/>
      <c r="J111" s="37"/>
      <c r="K111" s="37"/>
    </row>
    <row r="112" spans="5:11" s="36" customFormat="1" ht="12.75">
      <c r="E112" s="37"/>
      <c r="F112" s="37"/>
      <c r="G112" s="37"/>
      <c r="H112" s="37"/>
      <c r="I112" s="37"/>
      <c r="J112" s="37"/>
      <c r="K112" s="37"/>
    </row>
    <row r="113" spans="5:11" s="36" customFormat="1" ht="12.75">
      <c r="E113" s="37"/>
      <c r="F113" s="37"/>
      <c r="G113" s="37"/>
      <c r="H113" s="37"/>
      <c r="I113" s="37"/>
      <c r="J113" s="37"/>
      <c r="K113" s="37"/>
    </row>
    <row r="114" spans="5:11" s="36" customFormat="1" ht="12.75">
      <c r="E114" s="37"/>
      <c r="F114" s="37"/>
      <c r="G114" s="37"/>
      <c r="H114" s="37"/>
      <c r="I114" s="37"/>
      <c r="J114" s="37"/>
      <c r="K114" s="37"/>
    </row>
    <row r="115" spans="5:11" s="36" customFormat="1" ht="12.75">
      <c r="E115" s="37"/>
      <c r="F115" s="37"/>
      <c r="G115" s="37"/>
      <c r="H115" s="37"/>
      <c r="I115" s="37"/>
      <c r="J115" s="37"/>
      <c r="K115" s="37"/>
    </row>
    <row r="116" spans="5:11" s="36" customFormat="1" ht="12.75">
      <c r="E116" s="37"/>
      <c r="F116" s="37"/>
      <c r="G116" s="37"/>
      <c r="H116" s="37"/>
      <c r="I116" s="37"/>
      <c r="J116" s="37"/>
      <c r="K116" s="37"/>
    </row>
    <row r="117" spans="5:11" s="36" customFormat="1" ht="12.75">
      <c r="E117" s="37"/>
      <c r="F117" s="37"/>
      <c r="G117" s="37"/>
      <c r="H117" s="37"/>
      <c r="I117" s="37"/>
      <c r="J117" s="37"/>
      <c r="K117" s="37"/>
    </row>
    <row r="118" spans="5:11" s="36" customFormat="1" ht="12.75">
      <c r="E118" s="37"/>
      <c r="F118" s="37"/>
      <c r="G118" s="37"/>
      <c r="H118" s="37"/>
      <c r="I118" s="37"/>
      <c r="J118" s="37"/>
      <c r="K118" s="37"/>
    </row>
    <row r="119" spans="5:11" s="36" customFormat="1" ht="12.75">
      <c r="E119" s="37"/>
      <c r="F119" s="37"/>
      <c r="G119" s="37"/>
      <c r="H119" s="37"/>
      <c r="I119" s="37"/>
      <c r="J119" s="37"/>
      <c r="K119" s="37"/>
    </row>
    <row r="120" spans="5:11" s="36" customFormat="1" ht="12.75">
      <c r="E120" s="37"/>
      <c r="F120" s="37"/>
      <c r="G120" s="37"/>
      <c r="H120" s="37"/>
      <c r="I120" s="37"/>
      <c r="J120" s="37"/>
      <c r="K120" s="37"/>
    </row>
    <row r="121" spans="5:11" s="36" customFormat="1" ht="12.75">
      <c r="E121" s="37"/>
      <c r="F121" s="37"/>
      <c r="G121" s="37"/>
      <c r="H121" s="37"/>
      <c r="I121" s="37"/>
      <c r="J121" s="37"/>
      <c r="K121" s="37"/>
    </row>
    <row r="122" spans="1:4" s="37" customFormat="1" ht="12.75">
      <c r="A122" s="36"/>
      <c r="B122" s="36"/>
      <c r="C122" s="36"/>
      <c r="D122" s="36"/>
    </row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pans="1:4" ht="12.75">
      <c r="A212" s="37"/>
      <c r="B212" s="37"/>
      <c r="C212" s="37"/>
      <c r="D212" s="37"/>
    </row>
  </sheetData>
  <mergeCells count="7">
    <mergeCell ref="A105:D105"/>
    <mergeCell ref="A1:D1"/>
    <mergeCell ref="A4:D4"/>
    <mergeCell ref="A3:D3"/>
    <mergeCell ref="A18:D18"/>
    <mergeCell ref="A6:D6"/>
    <mergeCell ref="A2:D2"/>
  </mergeCells>
  <hyperlinks>
    <hyperlink ref="A2" r:id="rId1" display="http://www.economsmeta.ru"/>
    <hyperlink ref="A105" r:id="rId2" display="http://www.economsmeta.ru"/>
    <hyperlink ref="A4:D4" r:id="rId3" display="НОРМАТИВНЫЕ БАЗЫ Регионов РФ в электронном виде в формате ПК Smeta.ru"/>
  </hyperlinks>
  <printOptions/>
  <pageMargins left="0.7874015748031497" right="0" top="0" bottom="0" header="0" footer="0.11811023622047245"/>
  <pageSetup fitToHeight="1" fitToWidth="1" horizontalDpi="600" verticalDpi="600" orientation="portrait" paperSize="9" scale="42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4" sqref="A4:D4"/>
    </sheetView>
  </sheetViews>
  <sheetFormatPr defaultColWidth="9.00390625" defaultRowHeight="12.75"/>
  <cols>
    <col min="1" max="1" width="5.25390625" style="0" customWidth="1"/>
    <col min="2" max="2" width="58.125" style="0" customWidth="1"/>
    <col min="3" max="3" width="18.00390625" style="0" customWidth="1"/>
    <col min="4" max="4" width="23.75390625" style="0" customWidth="1"/>
  </cols>
  <sheetData>
    <row r="1" spans="1:4" ht="53.25" customHeight="1">
      <c r="A1" s="81"/>
      <c r="B1" s="82"/>
      <c r="C1" s="82"/>
      <c r="D1" s="83"/>
    </row>
    <row r="2" spans="1:4" ht="21.75" customHeight="1">
      <c r="A2" s="87" t="s">
        <v>298</v>
      </c>
      <c r="B2" s="88"/>
      <c r="C2" s="88"/>
      <c r="D2" s="89"/>
    </row>
    <row r="3" spans="1:4" ht="25.5" customHeight="1">
      <c r="A3" s="78" t="s">
        <v>227</v>
      </c>
      <c r="B3" s="79"/>
      <c r="C3" s="79"/>
      <c r="D3" s="80"/>
    </row>
    <row r="4" spans="1:4" ht="18">
      <c r="A4" s="114" t="s">
        <v>37</v>
      </c>
      <c r="B4" s="115"/>
      <c r="C4" s="115"/>
      <c r="D4" s="116"/>
    </row>
    <row r="5" spans="1:4" ht="25.5" customHeight="1">
      <c r="A5" s="1" t="s">
        <v>2</v>
      </c>
      <c r="B5" s="1" t="s">
        <v>1</v>
      </c>
      <c r="C5" s="2" t="s">
        <v>0</v>
      </c>
      <c r="D5" s="2" t="s">
        <v>4</v>
      </c>
    </row>
    <row r="6" spans="1:4" s="66" customFormat="1" ht="18" customHeight="1">
      <c r="A6" s="120" t="s">
        <v>47</v>
      </c>
      <c r="B6" s="121"/>
      <c r="C6" s="121"/>
      <c r="D6" s="122"/>
    </row>
    <row r="7" spans="1:4" ht="18" customHeight="1">
      <c r="A7" s="64">
        <v>1</v>
      </c>
      <c r="B7" s="26" t="s">
        <v>107</v>
      </c>
      <c r="C7" s="17" t="s">
        <v>51</v>
      </c>
      <c r="D7" s="65" t="s">
        <v>288</v>
      </c>
    </row>
    <row r="8" spans="1:4" ht="18" customHeight="1">
      <c r="A8" s="13">
        <v>7</v>
      </c>
      <c r="B8" s="14" t="s">
        <v>49</v>
      </c>
      <c r="C8" s="15" t="s">
        <v>51</v>
      </c>
      <c r="D8" s="16" t="s">
        <v>234</v>
      </c>
    </row>
    <row r="9" spans="1:4" ht="16.5" customHeight="1">
      <c r="A9" s="13">
        <v>8</v>
      </c>
      <c r="B9" s="14" t="s">
        <v>50</v>
      </c>
      <c r="C9" s="15" t="s">
        <v>48</v>
      </c>
      <c r="D9" s="16">
        <v>360</v>
      </c>
    </row>
    <row r="10" spans="1:4" ht="16.5" customHeight="1">
      <c r="A10" s="13">
        <v>11</v>
      </c>
      <c r="B10" s="14" t="s">
        <v>52</v>
      </c>
      <c r="C10" s="15" t="s">
        <v>51</v>
      </c>
      <c r="D10" s="17" t="s">
        <v>40</v>
      </c>
    </row>
    <row r="11" spans="1:4" ht="16.5" customHeight="1">
      <c r="A11" s="13">
        <v>12</v>
      </c>
      <c r="B11" s="14" t="s">
        <v>53</v>
      </c>
      <c r="C11" s="15" t="s">
        <v>51</v>
      </c>
      <c r="D11" s="17" t="s">
        <v>38</v>
      </c>
    </row>
    <row r="12" spans="1:4" ht="34.5" customHeight="1">
      <c r="A12" s="13">
        <v>13</v>
      </c>
      <c r="B12" s="14" t="s">
        <v>54</v>
      </c>
      <c r="C12" s="15" t="s">
        <v>51</v>
      </c>
      <c r="D12" s="17" t="s">
        <v>39</v>
      </c>
    </row>
    <row r="13" spans="1:4" ht="54" customHeight="1">
      <c r="A13" s="114" t="s">
        <v>45</v>
      </c>
      <c r="B13" s="115"/>
      <c r="C13" s="115"/>
      <c r="D13" s="116"/>
    </row>
    <row r="14" spans="1:4" ht="16.5" customHeight="1">
      <c r="A14" s="4">
        <v>1</v>
      </c>
      <c r="B14" s="3" t="s">
        <v>59</v>
      </c>
      <c r="C14" s="15" t="s">
        <v>51</v>
      </c>
      <c r="D14" s="17" t="s">
        <v>232</v>
      </c>
    </row>
    <row r="15" spans="1:4" ht="16.5" customHeight="1">
      <c r="A15" s="4">
        <v>2</v>
      </c>
      <c r="B15" s="3" t="s">
        <v>56</v>
      </c>
      <c r="C15" s="15" t="s">
        <v>51</v>
      </c>
      <c r="D15" s="17" t="s">
        <v>233</v>
      </c>
    </row>
    <row r="16" spans="1:4" ht="16.5" customHeight="1">
      <c r="A16" s="4">
        <v>3</v>
      </c>
      <c r="B16" s="3" t="s">
        <v>60</v>
      </c>
      <c r="C16" s="15" t="s">
        <v>48</v>
      </c>
      <c r="D16" s="6">
        <v>600</v>
      </c>
    </row>
    <row r="17" spans="1:4" ht="16.5" customHeight="1">
      <c r="A17" s="4">
        <v>4</v>
      </c>
      <c r="B17" s="3" t="s">
        <v>55</v>
      </c>
      <c r="C17" s="15" t="s">
        <v>48</v>
      </c>
      <c r="D17" s="6">
        <v>300</v>
      </c>
    </row>
    <row r="18" spans="1:4" ht="16.5" customHeight="1">
      <c r="A18" s="4">
        <v>5</v>
      </c>
      <c r="B18" s="3" t="s">
        <v>88</v>
      </c>
      <c r="C18" s="15" t="s">
        <v>48</v>
      </c>
      <c r="D18" s="6">
        <v>700</v>
      </c>
    </row>
    <row r="19" spans="1:4" ht="16.5" customHeight="1">
      <c r="A19" s="4">
        <v>6</v>
      </c>
      <c r="B19" s="3" t="s">
        <v>89</v>
      </c>
      <c r="C19" s="15" t="s">
        <v>48</v>
      </c>
      <c r="D19" s="6">
        <v>350</v>
      </c>
    </row>
    <row r="20" spans="1:4" ht="16.5" customHeight="1">
      <c r="A20" s="4">
        <v>7</v>
      </c>
      <c r="B20" s="3" t="s">
        <v>105</v>
      </c>
      <c r="C20" s="15" t="s">
        <v>48</v>
      </c>
      <c r="D20" s="6">
        <v>1000</v>
      </c>
    </row>
    <row r="21" spans="1:4" ht="20.25" customHeight="1">
      <c r="A21" s="120" t="s">
        <v>255</v>
      </c>
      <c r="B21" s="121"/>
      <c r="C21" s="121"/>
      <c r="D21" s="122"/>
    </row>
    <row r="22" spans="1:4" ht="21" customHeight="1">
      <c r="A22" s="4">
        <v>1</v>
      </c>
      <c r="B22" s="3" t="s">
        <v>231</v>
      </c>
      <c r="C22" s="15" t="s">
        <v>48</v>
      </c>
      <c r="D22" s="6">
        <v>1200</v>
      </c>
    </row>
    <row r="23" spans="1:4" ht="21" customHeight="1">
      <c r="A23" s="19">
        <v>2</v>
      </c>
      <c r="B23" s="3" t="s">
        <v>231</v>
      </c>
      <c r="C23" s="15" t="s">
        <v>301</v>
      </c>
      <c r="D23" s="6">
        <v>6000</v>
      </c>
    </row>
    <row r="24" spans="1:4" ht="31.5" customHeight="1">
      <c r="A24" s="19">
        <v>3</v>
      </c>
      <c r="B24" s="3" t="s">
        <v>230</v>
      </c>
      <c r="C24" s="15" t="s">
        <v>48</v>
      </c>
      <c r="D24" s="6">
        <v>1200</v>
      </c>
    </row>
    <row r="25" spans="1:4" ht="14.25">
      <c r="A25" s="117" t="s">
        <v>46</v>
      </c>
      <c r="B25" s="118"/>
      <c r="C25" s="118"/>
      <c r="D25" s="119"/>
    </row>
    <row r="26" spans="1:4" ht="12.75">
      <c r="A26" s="4">
        <v>1</v>
      </c>
      <c r="B26" s="3" t="s">
        <v>61</v>
      </c>
      <c r="C26" s="15" t="s">
        <v>48</v>
      </c>
      <c r="D26" s="6">
        <v>1300</v>
      </c>
    </row>
    <row r="27" spans="1:4" ht="12.75">
      <c r="A27" s="4">
        <v>2</v>
      </c>
      <c r="B27" s="3" t="s">
        <v>57</v>
      </c>
      <c r="C27" s="15" t="s">
        <v>48</v>
      </c>
      <c r="D27" s="6">
        <v>1000</v>
      </c>
    </row>
    <row r="28" spans="1:4" ht="12.75">
      <c r="A28" s="4">
        <v>3</v>
      </c>
      <c r="B28" s="3" t="s">
        <v>58</v>
      </c>
      <c r="C28" s="15" t="s">
        <v>48</v>
      </c>
      <c r="D28" s="6">
        <v>540</v>
      </c>
    </row>
    <row r="31" spans="3:4" ht="12.75">
      <c r="C31" s="50" t="s">
        <v>253</v>
      </c>
      <c r="D31" s="51" t="s">
        <v>290</v>
      </c>
    </row>
    <row r="33" spans="1:4" ht="20.25">
      <c r="A33" s="87" t="s">
        <v>298</v>
      </c>
      <c r="B33" s="88"/>
      <c r="C33" s="88"/>
      <c r="D33" s="89"/>
    </row>
  </sheetData>
  <mergeCells count="9">
    <mergeCell ref="A6:D6"/>
    <mergeCell ref="A2:D2"/>
    <mergeCell ref="A3:D3"/>
    <mergeCell ref="A1:D1"/>
    <mergeCell ref="A4:D4"/>
    <mergeCell ref="A33:D33"/>
    <mergeCell ref="A13:D13"/>
    <mergeCell ref="A25:D25"/>
    <mergeCell ref="A21:D21"/>
  </mergeCells>
  <hyperlinks>
    <hyperlink ref="A2" r:id="rId1" display="http://www.economsmeta.ru"/>
    <hyperlink ref="A33" r:id="rId2" display="http://www.economsmeta.ru"/>
    <hyperlink ref="A4:D4" r:id="rId3" display="ИНДЕКСЫ ПЕРЕСЧЕТА, КАТАЛОГИ ТЕКУЩИХ ЦЕН в электронном виде"/>
    <hyperlink ref="A13:D13" r:id="rId4" display="ФЦЦС, Москомэкспертиза (ГОССТРОЙ), Индексы пересчета сметной стоимости СМР, выполняемых с привлечением средств федерального бюджета в г. Москве к ценам 2001 г., 1984г."/>
  </hyperlinks>
  <printOptions/>
  <pageMargins left="0.75" right="0.75" top="1" bottom="1" header="0.5" footer="0.5"/>
  <pageSetup horizontalDpi="300" verticalDpi="300" orientation="portrait" paperSize="9" scale="80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61.625" style="0" customWidth="1"/>
    <col min="3" max="3" width="18.00390625" style="0" customWidth="1"/>
    <col min="4" max="4" width="22.25390625" style="0" customWidth="1"/>
  </cols>
  <sheetData>
    <row r="1" spans="1:4" ht="57.75" customHeight="1">
      <c r="A1" s="81"/>
      <c r="B1" s="82"/>
      <c r="C1" s="82"/>
      <c r="D1" s="83"/>
    </row>
    <row r="2" spans="1:4" ht="27" customHeight="1">
      <c r="A2" s="87" t="s">
        <v>298</v>
      </c>
      <c r="B2" s="88"/>
      <c r="C2" s="88"/>
      <c r="D2" s="89"/>
    </row>
    <row r="3" spans="1:4" ht="18">
      <c r="A3" s="78" t="s">
        <v>227</v>
      </c>
      <c r="B3" s="79"/>
      <c r="C3" s="79"/>
      <c r="D3" s="80"/>
    </row>
    <row r="4" spans="1:4" ht="18">
      <c r="A4" s="127" t="s">
        <v>117</v>
      </c>
      <c r="B4" s="128"/>
      <c r="C4" s="128"/>
      <c r="D4" s="129"/>
    </row>
    <row r="5" spans="1:4" ht="49.5">
      <c r="A5" s="1" t="s">
        <v>2</v>
      </c>
      <c r="B5" s="1" t="s">
        <v>62</v>
      </c>
      <c r="C5" s="2" t="s">
        <v>0</v>
      </c>
      <c r="D5" s="2" t="s">
        <v>4</v>
      </c>
    </row>
    <row r="6" spans="1:4" ht="29.25" customHeight="1">
      <c r="A6" s="126" t="s">
        <v>118</v>
      </c>
      <c r="B6" s="118"/>
      <c r="C6" s="118"/>
      <c r="D6" s="119"/>
    </row>
    <row r="7" spans="1:4" ht="29.25" customHeight="1">
      <c r="A7" s="13">
        <v>1</v>
      </c>
      <c r="B7" s="14" t="s">
        <v>302</v>
      </c>
      <c r="C7" s="15" t="s">
        <v>73</v>
      </c>
      <c r="D7" s="58" t="s">
        <v>260</v>
      </c>
    </row>
    <row r="8" spans="1:4" ht="25.5">
      <c r="A8" s="13">
        <v>2</v>
      </c>
      <c r="B8" s="135" t="s">
        <v>303</v>
      </c>
      <c r="C8" s="15" t="s">
        <v>74</v>
      </c>
      <c r="D8" s="58" t="s">
        <v>261</v>
      </c>
    </row>
    <row r="9" spans="1:4" ht="31.5" customHeight="1">
      <c r="A9" s="126" t="s">
        <v>119</v>
      </c>
      <c r="B9" s="118"/>
      <c r="C9" s="118"/>
      <c r="D9" s="119"/>
    </row>
    <row r="10" spans="1:7" ht="33" customHeight="1">
      <c r="A10" s="4">
        <v>1</v>
      </c>
      <c r="B10" s="59" t="s">
        <v>77</v>
      </c>
      <c r="C10" s="15" t="s">
        <v>78</v>
      </c>
      <c r="D10" s="57" t="s">
        <v>280</v>
      </c>
      <c r="E10" s="22"/>
      <c r="F10" s="22"/>
      <c r="G10" s="22"/>
    </row>
    <row r="11" spans="1:7" ht="24.75" customHeight="1">
      <c r="A11" s="123" t="s">
        <v>267</v>
      </c>
      <c r="B11" s="124"/>
      <c r="C11" s="124"/>
      <c r="D11" s="125"/>
      <c r="E11" s="24"/>
      <c r="F11" s="23"/>
      <c r="G11" s="23"/>
    </row>
    <row r="12" spans="1:7" ht="20.25" customHeight="1">
      <c r="A12" s="52">
        <v>1</v>
      </c>
      <c r="B12" s="53" t="s">
        <v>79</v>
      </c>
      <c r="C12" s="47" t="s">
        <v>76</v>
      </c>
      <c r="D12" s="56" t="s">
        <v>285</v>
      </c>
      <c r="E12" s="24"/>
      <c r="F12" s="23"/>
      <c r="G12" s="23"/>
    </row>
    <row r="13" spans="1:7" ht="21" customHeight="1">
      <c r="A13" s="54">
        <v>2</v>
      </c>
      <c r="B13" s="53" t="s">
        <v>80</v>
      </c>
      <c r="C13" s="47" t="s">
        <v>76</v>
      </c>
      <c r="D13" s="56" t="s">
        <v>286</v>
      </c>
      <c r="E13" s="24"/>
      <c r="F13" s="23"/>
      <c r="G13" s="23"/>
    </row>
    <row r="14" spans="1:7" ht="23.25" customHeight="1">
      <c r="A14" s="52">
        <v>3</v>
      </c>
      <c r="B14" s="53" t="s">
        <v>125</v>
      </c>
      <c r="C14" s="47" t="s">
        <v>76</v>
      </c>
      <c r="D14" s="56" t="s">
        <v>285</v>
      </c>
      <c r="E14" s="24"/>
      <c r="F14" s="23"/>
      <c r="G14" s="23"/>
    </row>
    <row r="15" spans="1:7" ht="22.5" customHeight="1">
      <c r="A15" s="54">
        <v>4</v>
      </c>
      <c r="B15" s="53" t="s">
        <v>256</v>
      </c>
      <c r="C15" s="47" t="s">
        <v>76</v>
      </c>
      <c r="D15" s="56" t="s">
        <v>286</v>
      </c>
      <c r="E15" s="24"/>
      <c r="F15" s="23"/>
      <c r="G15" s="23"/>
    </row>
    <row r="16" spans="1:7" ht="24" customHeight="1">
      <c r="A16" s="52">
        <v>5</v>
      </c>
      <c r="B16" s="53" t="s">
        <v>81</v>
      </c>
      <c r="C16" s="47" t="s">
        <v>76</v>
      </c>
      <c r="D16" s="56" t="s">
        <v>262</v>
      </c>
      <c r="E16" s="24"/>
      <c r="F16" s="23"/>
      <c r="G16" s="23"/>
    </row>
    <row r="17" spans="1:7" ht="18.75" customHeight="1">
      <c r="A17" s="54">
        <v>6</v>
      </c>
      <c r="B17" s="53" t="s">
        <v>83</v>
      </c>
      <c r="C17" s="47" t="s">
        <v>76</v>
      </c>
      <c r="D17" s="56" t="s">
        <v>263</v>
      </c>
      <c r="E17" s="24"/>
      <c r="F17" s="23"/>
      <c r="G17" s="23"/>
    </row>
    <row r="18" spans="1:7" ht="21.75" customHeight="1">
      <c r="A18" s="52">
        <v>7</v>
      </c>
      <c r="B18" s="53" t="s">
        <v>84</v>
      </c>
      <c r="C18" s="47" t="s">
        <v>76</v>
      </c>
      <c r="D18" s="56" t="s">
        <v>281</v>
      </c>
      <c r="E18" s="24"/>
      <c r="F18" s="23"/>
      <c r="G18" s="23"/>
    </row>
    <row r="19" spans="1:7" ht="18" customHeight="1">
      <c r="A19" s="54">
        <v>8</v>
      </c>
      <c r="B19" s="53" t="s">
        <v>85</v>
      </c>
      <c r="C19" s="47" t="s">
        <v>76</v>
      </c>
      <c r="D19" s="56" t="s">
        <v>283</v>
      </c>
      <c r="E19" s="24"/>
      <c r="F19" s="23"/>
      <c r="G19" s="23"/>
    </row>
    <row r="20" spans="1:7" ht="23.25" customHeight="1">
      <c r="A20" s="52">
        <v>9</v>
      </c>
      <c r="B20" s="53" t="s">
        <v>87</v>
      </c>
      <c r="C20" s="47" t="s">
        <v>76</v>
      </c>
      <c r="D20" s="56" t="s">
        <v>264</v>
      </c>
      <c r="E20" s="24"/>
      <c r="F20" s="23"/>
      <c r="G20" s="23"/>
    </row>
    <row r="21" spans="1:7" ht="18" customHeight="1">
      <c r="A21" s="54">
        <v>10</v>
      </c>
      <c r="B21" s="53" t="s">
        <v>86</v>
      </c>
      <c r="C21" s="47" t="s">
        <v>76</v>
      </c>
      <c r="D21" s="56" t="s">
        <v>265</v>
      </c>
      <c r="E21" s="24"/>
      <c r="F21" s="22"/>
      <c r="G21" s="22"/>
    </row>
    <row r="22" spans="1:7" ht="24.75" customHeight="1">
      <c r="A22" s="123" t="s">
        <v>268</v>
      </c>
      <c r="B22" s="124"/>
      <c r="C22" s="124"/>
      <c r="D22" s="125"/>
      <c r="E22" s="24"/>
      <c r="F22" s="23"/>
      <c r="G22" s="23"/>
    </row>
    <row r="23" spans="1:7" ht="20.25" customHeight="1">
      <c r="A23" s="52">
        <v>1</v>
      </c>
      <c r="B23" s="53" t="s">
        <v>275</v>
      </c>
      <c r="C23" s="47" t="s">
        <v>76</v>
      </c>
      <c r="D23" s="56" t="s">
        <v>270</v>
      </c>
      <c r="E23" s="24"/>
      <c r="F23" s="23"/>
      <c r="G23" s="23"/>
    </row>
    <row r="24" spans="1:7" ht="21" customHeight="1">
      <c r="A24" s="54">
        <v>2</v>
      </c>
      <c r="B24" s="53" t="s">
        <v>80</v>
      </c>
      <c r="C24" s="47" t="s">
        <v>76</v>
      </c>
      <c r="D24" s="56" t="s">
        <v>269</v>
      </c>
      <c r="E24" s="24"/>
      <c r="F24" s="23"/>
      <c r="G24" s="23"/>
    </row>
    <row r="25" spans="1:7" ht="23.25" customHeight="1">
      <c r="A25" s="52">
        <v>3</v>
      </c>
      <c r="B25" s="53" t="s">
        <v>276</v>
      </c>
      <c r="C25" s="47" t="s">
        <v>76</v>
      </c>
      <c r="D25" s="56" t="s">
        <v>287</v>
      </c>
      <c r="E25" s="24"/>
      <c r="F25" s="23"/>
      <c r="G25" s="23"/>
    </row>
    <row r="26" spans="1:7" ht="22.5" customHeight="1">
      <c r="A26" s="54">
        <v>4</v>
      </c>
      <c r="B26" s="53" t="s">
        <v>256</v>
      </c>
      <c r="C26" s="47" t="s">
        <v>76</v>
      </c>
      <c r="D26" s="56" t="s">
        <v>289</v>
      </c>
      <c r="E26" s="24"/>
      <c r="F26" s="23"/>
      <c r="G26" s="23"/>
    </row>
    <row r="27" spans="1:7" ht="24" customHeight="1">
      <c r="A27" s="52">
        <v>5</v>
      </c>
      <c r="B27" s="53" t="s">
        <v>277</v>
      </c>
      <c r="C27" s="47" t="s">
        <v>76</v>
      </c>
      <c r="D27" s="56" t="s">
        <v>271</v>
      </c>
      <c r="E27" s="24"/>
      <c r="F27" s="23"/>
      <c r="G27" s="23"/>
    </row>
    <row r="28" spans="1:7" ht="18.75" customHeight="1">
      <c r="A28" s="54">
        <v>6</v>
      </c>
      <c r="B28" s="53" t="s">
        <v>83</v>
      </c>
      <c r="C28" s="47" t="s">
        <v>76</v>
      </c>
      <c r="D28" s="56" t="s">
        <v>272</v>
      </c>
      <c r="E28" s="24"/>
      <c r="F28" s="23"/>
      <c r="G28" s="23"/>
    </row>
    <row r="29" spans="1:7" ht="21.75" customHeight="1">
      <c r="A29" s="52">
        <v>7</v>
      </c>
      <c r="B29" s="53" t="s">
        <v>278</v>
      </c>
      <c r="C29" s="47" t="s">
        <v>76</v>
      </c>
      <c r="D29" s="56" t="s">
        <v>282</v>
      </c>
      <c r="E29" s="24"/>
      <c r="F29" s="23"/>
      <c r="G29" s="23"/>
    </row>
    <row r="30" spans="1:7" ht="18" customHeight="1">
      <c r="A30" s="54">
        <v>8</v>
      </c>
      <c r="B30" s="53" t="s">
        <v>85</v>
      </c>
      <c r="C30" s="47" t="s">
        <v>76</v>
      </c>
      <c r="D30" s="56" t="s">
        <v>284</v>
      </c>
      <c r="E30" s="24"/>
      <c r="F30" s="23"/>
      <c r="G30" s="23"/>
    </row>
    <row r="31" spans="1:7" ht="23.25" customHeight="1">
      <c r="A31" s="52">
        <v>9</v>
      </c>
      <c r="B31" s="53" t="s">
        <v>279</v>
      </c>
      <c r="C31" s="47" t="s">
        <v>76</v>
      </c>
      <c r="D31" s="56" t="s">
        <v>273</v>
      </c>
      <c r="E31" s="24"/>
      <c r="F31" s="23"/>
      <c r="G31" s="23"/>
    </row>
    <row r="32" spans="1:4" ht="28.5">
      <c r="A32" s="54">
        <v>10</v>
      </c>
      <c r="B32" s="53" t="s">
        <v>86</v>
      </c>
      <c r="C32" s="47" t="s">
        <v>76</v>
      </c>
      <c r="D32" s="56" t="s">
        <v>274</v>
      </c>
    </row>
    <row r="34" spans="1:4" ht="20.25">
      <c r="A34" s="87" t="s">
        <v>298</v>
      </c>
      <c r="B34" s="88"/>
      <c r="C34" s="88"/>
      <c r="D34" s="89"/>
    </row>
  </sheetData>
  <mergeCells count="9">
    <mergeCell ref="A34:D34"/>
    <mergeCell ref="A22:D22"/>
    <mergeCell ref="A1:D1"/>
    <mergeCell ref="A3:D3"/>
    <mergeCell ref="A11:D11"/>
    <mergeCell ref="A9:D9"/>
    <mergeCell ref="A4:D4"/>
    <mergeCell ref="A6:D6"/>
    <mergeCell ref="A2:D2"/>
  </mergeCells>
  <hyperlinks>
    <hyperlink ref="A2" r:id="rId1" display="http://www.economsmeta.ru"/>
    <hyperlink ref="A34" r:id="rId2" display="http://www.economsmeta.ru"/>
    <hyperlink ref="B8" r:id="rId3" display="Полный курс обучения работе с ПК &quot;Smeta.ru&quot;  15 часов ( 5 занятий по 3 часа) до 7-ми человек"/>
  </hyperlinks>
  <printOptions/>
  <pageMargins left="0" right="0" top="0.1968503937007874" bottom="0" header="0" footer="0"/>
  <pageSetup horizontalDpi="300" verticalDpi="300" orientation="portrait" paperSize="9" scale="95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59.625" style="0" customWidth="1"/>
    <col min="3" max="3" width="18.00390625" style="0" customWidth="1"/>
    <col min="4" max="4" width="23.75390625" style="0" customWidth="1"/>
  </cols>
  <sheetData>
    <row r="1" spans="1:4" ht="54.75" customHeight="1">
      <c r="A1" s="81"/>
      <c r="B1" s="82"/>
      <c r="C1" s="82"/>
      <c r="D1" s="83"/>
    </row>
    <row r="2" spans="1:4" ht="26.25" customHeight="1">
      <c r="A2" s="87" t="s">
        <v>298</v>
      </c>
      <c r="B2" s="88"/>
      <c r="C2" s="88"/>
      <c r="D2" s="89"/>
    </row>
    <row r="3" spans="1:4" ht="24" customHeight="1">
      <c r="A3" s="78" t="s">
        <v>299</v>
      </c>
      <c r="B3" s="79"/>
      <c r="C3" s="79"/>
      <c r="D3" s="80"/>
    </row>
    <row r="4" spans="1:4" ht="25.5" customHeight="1">
      <c r="A4" s="127" t="s">
        <v>115</v>
      </c>
      <c r="B4" s="128"/>
      <c r="C4" s="128"/>
      <c r="D4" s="129"/>
    </row>
    <row r="5" spans="1:4" ht="33">
      <c r="A5" s="1" t="s">
        <v>2</v>
      </c>
      <c r="B5" s="1" t="s">
        <v>62</v>
      </c>
      <c r="C5" s="2" t="s">
        <v>0</v>
      </c>
      <c r="D5" s="2" t="s">
        <v>4</v>
      </c>
    </row>
    <row r="6" spans="1:4" ht="16.5">
      <c r="A6" s="132" t="s">
        <v>293</v>
      </c>
      <c r="B6" s="133"/>
      <c r="C6" s="133"/>
      <c r="D6" s="134"/>
    </row>
    <row r="7" spans="1:4" s="66" customFormat="1" ht="33" customHeight="1">
      <c r="A7" s="69">
        <v>1</v>
      </c>
      <c r="B7" s="73" t="s">
        <v>294</v>
      </c>
      <c r="C7" s="70" t="s">
        <v>76</v>
      </c>
      <c r="D7" s="71" t="s">
        <v>296</v>
      </c>
    </row>
    <row r="8" spans="1:4" ht="33.75" customHeight="1">
      <c r="A8" s="67">
        <v>2</v>
      </c>
      <c r="B8" s="72" t="s">
        <v>295</v>
      </c>
      <c r="C8" s="68" t="s">
        <v>76</v>
      </c>
      <c r="D8" s="71" t="s">
        <v>297</v>
      </c>
    </row>
    <row r="9" spans="1:4" ht="14.25">
      <c r="A9" s="126" t="s">
        <v>63</v>
      </c>
      <c r="B9" s="118"/>
      <c r="C9" s="118"/>
      <c r="D9" s="119"/>
    </row>
    <row r="10" spans="1:4" ht="48" customHeight="1">
      <c r="A10" s="13">
        <v>1</v>
      </c>
      <c r="B10" s="60" t="s">
        <v>67</v>
      </c>
      <c r="C10" s="15" t="s">
        <v>64</v>
      </c>
      <c r="D10" s="41">
        <v>1000</v>
      </c>
    </row>
    <row r="11" spans="1:4" ht="43.5" customHeight="1">
      <c r="A11" s="13">
        <v>2</v>
      </c>
      <c r="B11" s="60" t="s">
        <v>66</v>
      </c>
      <c r="C11" s="15" t="s">
        <v>64</v>
      </c>
      <c r="D11" s="41" t="s">
        <v>65</v>
      </c>
    </row>
    <row r="12" spans="1:4" ht="14.25">
      <c r="A12" s="126" t="s">
        <v>92</v>
      </c>
      <c r="B12" s="118"/>
      <c r="C12" s="118"/>
      <c r="D12" s="119"/>
    </row>
    <row r="13" spans="1:4" ht="26.25" customHeight="1">
      <c r="A13" s="18">
        <v>1</v>
      </c>
      <c r="B13" s="61" t="s">
        <v>68</v>
      </c>
      <c r="C13" s="15" t="s">
        <v>72</v>
      </c>
      <c r="D13" s="41" t="s">
        <v>65</v>
      </c>
    </row>
    <row r="14" spans="1:4" ht="26.25" customHeight="1">
      <c r="A14" s="18">
        <v>2</v>
      </c>
      <c r="B14" s="61" t="s">
        <v>90</v>
      </c>
      <c r="C14" s="15" t="s">
        <v>72</v>
      </c>
      <c r="D14" s="41" t="s">
        <v>65</v>
      </c>
    </row>
    <row r="15" spans="1:4" ht="48.75" customHeight="1">
      <c r="A15" s="18">
        <v>3</v>
      </c>
      <c r="B15" s="74" t="s">
        <v>126</v>
      </c>
      <c r="C15" s="15" t="s">
        <v>64</v>
      </c>
      <c r="D15" s="41" t="s">
        <v>266</v>
      </c>
    </row>
    <row r="16" spans="1:4" ht="14.25">
      <c r="A16" s="117" t="s">
        <v>82</v>
      </c>
      <c r="B16" s="130"/>
      <c r="C16" s="130"/>
      <c r="D16" s="131"/>
    </row>
    <row r="17" spans="1:4" ht="41.25" customHeight="1">
      <c r="A17" s="13">
        <v>1</v>
      </c>
      <c r="B17" s="60" t="s">
        <v>70</v>
      </c>
      <c r="C17" s="15" t="s">
        <v>69</v>
      </c>
      <c r="D17" s="42">
        <v>500</v>
      </c>
    </row>
    <row r="18" spans="1:4" ht="31.5" customHeight="1">
      <c r="A18" s="13">
        <v>2</v>
      </c>
      <c r="B18" s="60" t="s">
        <v>71</v>
      </c>
      <c r="C18" s="15" t="s">
        <v>235</v>
      </c>
      <c r="D18" s="41">
        <v>200</v>
      </c>
    </row>
    <row r="19" spans="1:4" ht="32.25" customHeight="1">
      <c r="A19" s="13">
        <v>3</v>
      </c>
      <c r="B19" s="60" t="s">
        <v>116</v>
      </c>
      <c r="C19" s="15" t="s">
        <v>69</v>
      </c>
      <c r="D19" s="42">
        <v>500</v>
      </c>
    </row>
    <row r="21" spans="1:4" ht="20.25">
      <c r="A21" s="87" t="s">
        <v>298</v>
      </c>
      <c r="B21" s="88"/>
      <c r="C21" s="88"/>
      <c r="D21" s="89"/>
    </row>
    <row r="23" spans="3:4" ht="12.75">
      <c r="C23" s="50"/>
      <c r="D23" s="51"/>
    </row>
  </sheetData>
  <mergeCells count="9">
    <mergeCell ref="A21:D21"/>
    <mergeCell ref="A16:D16"/>
    <mergeCell ref="A3:D3"/>
    <mergeCell ref="A1:D1"/>
    <mergeCell ref="A12:D12"/>
    <mergeCell ref="A4:D4"/>
    <mergeCell ref="A9:D9"/>
    <mergeCell ref="A6:D6"/>
    <mergeCell ref="A2:D2"/>
  </mergeCells>
  <hyperlinks>
    <hyperlink ref="A2" r:id="rId1" display="http://www.economsmeta.ru"/>
    <hyperlink ref="B7" r:id="rId2" display="Составление смет и актов КС-2 и КС-3 в СНБ ТСН, МТСН, ТЕР, ФЕР"/>
    <hyperlink ref="B15" r:id="rId3" display="Консультации по работе с ПК, переустановка, устранение неисправностей программных продуктов, компьютерной техники"/>
    <hyperlink ref="A21" r:id="rId4" display="http://www.economsmeta.ru"/>
  </hyperlinks>
  <printOptions/>
  <pageMargins left="0.75" right="0.75" top="1" bottom="1" header="0.5" footer="0.5"/>
  <pageSetup fitToHeight="1" fitToWidth="1" orientation="portrait" paperSize="9" scale="8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SPARTAKUS</dc:creator>
  <cp:keywords/>
  <dc:description/>
  <cp:lastModifiedBy>Asterwell</cp:lastModifiedBy>
  <cp:lastPrinted>2008-02-08T06:59:25Z</cp:lastPrinted>
  <dcterms:created xsi:type="dcterms:W3CDTF">2006-02-16T10:14:12Z</dcterms:created>
  <dcterms:modified xsi:type="dcterms:W3CDTF">2009-02-02T12:38:09Z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