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75" windowWidth="19200" windowHeight="9030" activeTab="0"/>
  </bookViews>
  <sheets>
    <sheet name="АвтоДвигатель" sheetId="1" r:id="rId1"/>
  </sheets>
  <definedNames>
    <definedName name="_xlnm.Print_Area" localSheetId="0">'АвтоДвигатель'!$A$1:$F$47</definedName>
  </definedNames>
  <calcPr fullCalcOnLoad="1"/>
</workbook>
</file>

<file path=xl/sharedStrings.xml><?xml version="1.0" encoding="utf-8"?>
<sst xmlns="http://schemas.openxmlformats.org/spreadsheetml/2006/main" count="77" uniqueCount="73">
  <si>
    <t>№ п/п</t>
  </si>
  <si>
    <t xml:space="preserve">Наименование </t>
  </si>
  <si>
    <t>без НДС</t>
  </si>
  <si>
    <t>с НДС</t>
  </si>
  <si>
    <t>207400010004500059</t>
  </si>
  <si>
    <t>Двигатель</t>
  </si>
  <si>
    <t>Двигатель  (УРАЛ)</t>
  </si>
  <si>
    <t>274030010004500059</t>
  </si>
  <si>
    <t>Двигатель  (турбонаддув)</t>
  </si>
  <si>
    <t>274080010004570059</t>
  </si>
  <si>
    <t>Двигатель  (ЛиАЗ)</t>
  </si>
  <si>
    <t>207401110004500059</t>
  </si>
  <si>
    <t>207401310004500059</t>
  </si>
  <si>
    <t>207400010004000059</t>
  </si>
  <si>
    <t>207400010004030059</t>
  </si>
  <si>
    <t>274030010004000059</t>
  </si>
  <si>
    <t>274080010004070059</t>
  </si>
  <si>
    <t>207401110004101059</t>
  </si>
  <si>
    <t>207401310004011159</t>
  </si>
  <si>
    <t>207400010003000059</t>
  </si>
  <si>
    <t>Сил. агрегат  с 15 КПП</t>
  </si>
  <si>
    <t>207400010003030059</t>
  </si>
  <si>
    <t>Сил. агрегат УРАЛ с 14 КПП</t>
  </si>
  <si>
    <t>207400010003112059</t>
  </si>
  <si>
    <t>274030010003000059</t>
  </si>
  <si>
    <t>Сил. агрегат турбо с 15 КПП</t>
  </si>
  <si>
    <t>274080010003070059</t>
  </si>
  <si>
    <t>Сил. агрегат ЛиАЗ с 14 КПП</t>
  </si>
  <si>
    <t xml:space="preserve"> </t>
  </si>
  <si>
    <t>274030010004530059</t>
  </si>
  <si>
    <t>Двигатель  (Евро)</t>
  </si>
  <si>
    <t>274030010004030059</t>
  </si>
  <si>
    <t>253200024020101059</t>
  </si>
  <si>
    <t>ГП з/моста (и модификации)</t>
  </si>
  <si>
    <t>253200025020101059</t>
  </si>
  <si>
    <t>ГП с/моста (и модификации)</t>
  </si>
  <si>
    <t>200140017001000059</t>
  </si>
  <si>
    <t>КПП-14 (и модификации)</t>
  </si>
  <si>
    <t>200150017000500059</t>
  </si>
  <si>
    <t>КПП-15 (и модификации)</t>
  </si>
  <si>
    <t>Сил. агрегат с 14 КПП</t>
  </si>
  <si>
    <t>207401110003000059</t>
  </si>
  <si>
    <t>Подставка деревянная под силовой агрегат</t>
  </si>
  <si>
    <t>207401310003011159</t>
  </si>
  <si>
    <t>С/а 740.13 с 152КПП (и мод.)</t>
  </si>
  <si>
    <t>С/а 740.11 с 152КПП (и мод.)</t>
  </si>
  <si>
    <t>Подставка деревянная под ремкомплект</t>
  </si>
  <si>
    <t>Подставка деревянная под ДВС (универсальная)</t>
  </si>
  <si>
    <t>Двигатель (турбо УРАЛ по т.р.)</t>
  </si>
  <si>
    <t>к/валР0;новТНВД</t>
  </si>
  <si>
    <t>207400010004530059</t>
  </si>
  <si>
    <t>Двигатель (210л\с)</t>
  </si>
  <si>
    <t>Двигатель  (УРАЛ)(210л\с)</t>
  </si>
  <si>
    <t xml:space="preserve">Двигатель  (Евро1)240л\с </t>
  </si>
  <si>
    <t xml:space="preserve">Двигатель  (Евро1)260л\с </t>
  </si>
  <si>
    <t>Цена завода</t>
  </si>
  <si>
    <t>Номенклатурный номер</t>
  </si>
  <si>
    <t>Блок двигателя 740</t>
  </si>
  <si>
    <t>Коленвал</t>
  </si>
  <si>
    <t>Поршневая группа</t>
  </si>
  <si>
    <t>Головка блока</t>
  </si>
  <si>
    <t>Прейскурант на ДВС и запасные части</t>
  </si>
  <si>
    <t>Цена "АвтоДвигатель"      со скидкой</t>
  </si>
  <si>
    <t>423800, РФ, РТ,  г. Набережные Челны, ул. Коммунальная, 59</t>
  </si>
  <si>
    <t>www.avtodvigatel.ru, e-mail: zakaz@avtodvigatel.ru</t>
  </si>
  <si>
    <t xml:space="preserve">ICQ On-line консультации: </t>
  </si>
  <si>
    <t>300-127-394 Олег Владимирович</t>
  </si>
  <si>
    <t>324-570-221 Венера</t>
  </si>
  <si>
    <t>Skype: oleglego88, veneriya1</t>
  </si>
  <si>
    <t>т/ф (8552) 360-902, 360-903, 355-533</t>
  </si>
  <si>
    <t>595-764-930 Игорь(зап.части КАМАЗ)</t>
  </si>
  <si>
    <r>
      <t xml:space="preserve">Сайт      </t>
    </r>
    <r>
      <rPr>
        <u val="single"/>
        <sz val="9"/>
        <color indexed="12"/>
        <rFont val="Tahoma"/>
        <family val="2"/>
      </rPr>
      <t>www.avtodvigatel.ru,   www.evro2.ru,   www.evro-2.narod.ru , www.evro3.ru</t>
    </r>
  </si>
  <si>
    <t>прайс действителен по 01.04.2010г.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</si>
</sst>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#,##0.0"/>
    <numFmt numFmtId="174" formatCode="0.0"/>
    <numFmt numFmtId="175" formatCode="#,##0.000"/>
    <numFmt numFmtId="176" formatCode="[$-FC19]d\ mmmm\ yyyy\ &quot;г.&quot;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5">
    <font>
      <sz val="10"/>
      <name val="Arial"/>
      <family val="0"/>
    </font>
    <font>
      <sz val="8"/>
      <name val="Arial Cyr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name val="Arial Cyr"/>
      <family val="0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b/>
      <sz val="11"/>
      <name val="Arial"/>
      <family val="0"/>
    </font>
    <font>
      <b/>
      <sz val="8"/>
      <name val="Courier"/>
      <family val="3"/>
    </font>
    <font>
      <sz val="26"/>
      <color indexed="18"/>
      <name val="Arial Black"/>
      <family val="2"/>
    </font>
    <font>
      <b/>
      <sz val="13"/>
      <color indexed="56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i/>
      <sz val="8"/>
      <color indexed="18"/>
      <name val="Arial"/>
      <family val="2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25" borderId="12" xfId="0" applyFont="1" applyFill="1" applyBorder="1" applyAlignment="1">
      <alignment/>
    </xf>
    <xf numFmtId="49" fontId="1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1" fontId="1" fillId="25" borderId="10" xfId="0" applyNumberFormat="1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0" fillId="25" borderId="0" xfId="0" applyFill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25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1" fillId="26" borderId="12" xfId="0" applyFont="1" applyFill="1" applyBorder="1" applyAlignment="1">
      <alignment/>
    </xf>
    <xf numFmtId="49" fontId="1" fillId="26" borderId="10" xfId="0" applyNumberFormat="1" applyFont="1" applyFill="1" applyBorder="1" applyAlignment="1">
      <alignment/>
    </xf>
    <xf numFmtId="0" fontId="1" fillId="26" borderId="10" xfId="0" applyFont="1" applyFill="1" applyBorder="1" applyAlignment="1">
      <alignment/>
    </xf>
    <xf numFmtId="1" fontId="1" fillId="26" borderId="10" xfId="0" applyNumberFormat="1" applyFont="1" applyFill="1" applyBorder="1" applyAlignment="1">
      <alignment horizontal="center"/>
    </xf>
    <xf numFmtId="1" fontId="1" fillId="26" borderId="19" xfId="0" applyNumberFormat="1" applyFont="1" applyFill="1" applyBorder="1" applyAlignment="1">
      <alignment horizontal="center"/>
    </xf>
    <xf numFmtId="3" fontId="2" fillId="26" borderId="17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33" fillId="0" borderId="0" xfId="0" applyFont="1" applyFill="1" applyAlignment="1">
      <alignment horizontal="right"/>
    </xf>
    <xf numFmtId="0" fontId="34" fillId="0" borderId="0" xfId="0" applyFont="1" applyAlignment="1">
      <alignment/>
    </xf>
    <xf numFmtId="3" fontId="2" fillId="25" borderId="17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22">
      <selection activeCell="F7" sqref="F7"/>
    </sheetView>
  </sheetViews>
  <sheetFormatPr defaultColWidth="9.140625" defaultRowHeight="12.75"/>
  <cols>
    <col min="1" max="1" width="5.421875" style="0" customWidth="1"/>
    <col min="2" max="2" width="22.421875" style="1" customWidth="1"/>
    <col min="3" max="3" width="23.7109375" style="1" customWidth="1"/>
    <col min="6" max="6" width="15.57421875" style="32" customWidth="1"/>
  </cols>
  <sheetData>
    <row r="1" spans="1:6" ht="79.5" customHeight="1">
      <c r="A1" s="71"/>
      <c r="B1" s="71"/>
      <c r="C1" s="71"/>
      <c r="D1" s="71"/>
      <c r="E1" s="71"/>
      <c r="F1" s="71"/>
    </row>
    <row r="2" spans="1:6" ht="12.75">
      <c r="A2" s="76" t="s">
        <v>63</v>
      </c>
      <c r="B2" s="76"/>
      <c r="C2" s="76"/>
      <c r="D2" s="76"/>
      <c r="E2" s="76"/>
      <c r="F2" s="76"/>
    </row>
    <row r="3" spans="1:6" ht="16.5">
      <c r="A3" s="77" t="s">
        <v>69</v>
      </c>
      <c r="B3" s="77"/>
      <c r="C3" s="77"/>
      <c r="D3" s="77"/>
      <c r="E3" s="77"/>
      <c r="F3" s="77"/>
    </row>
    <row r="4" spans="1:6" ht="15.75">
      <c r="A4" s="65" t="s">
        <v>64</v>
      </c>
      <c r="B4" s="65"/>
      <c r="C4" s="65"/>
      <c r="D4" s="65"/>
      <c r="E4" s="65"/>
      <c r="F4" s="65"/>
    </row>
    <row r="5" spans="1:8" ht="12.75">
      <c r="A5" s="1"/>
      <c r="B5" s="16"/>
      <c r="C5" s="16"/>
      <c r="D5" s="1"/>
      <c r="E5" s="1"/>
      <c r="F5" s="34"/>
      <c r="G5" s="1"/>
      <c r="H5" s="1"/>
    </row>
    <row r="6" spans="1:8" ht="16.5" customHeight="1">
      <c r="A6" s="66" t="s">
        <v>61</v>
      </c>
      <c r="B6" s="66"/>
      <c r="C6" s="66"/>
      <c r="D6" s="66"/>
      <c r="E6" s="66"/>
      <c r="F6" s="66"/>
      <c r="G6" s="1"/>
      <c r="H6" s="1"/>
    </row>
    <row r="7" spans="1:8" ht="13.5" thickBot="1">
      <c r="A7" s="17"/>
      <c r="B7" s="17"/>
      <c r="C7" s="17"/>
      <c r="D7" s="17"/>
      <c r="E7" s="17"/>
      <c r="F7" s="62" t="s">
        <v>72</v>
      </c>
      <c r="G7" s="1"/>
      <c r="H7" s="1"/>
    </row>
    <row r="8" spans="1:8" ht="37.5" customHeight="1">
      <c r="A8" s="69" t="s">
        <v>0</v>
      </c>
      <c r="B8" s="74" t="s">
        <v>56</v>
      </c>
      <c r="C8" s="72" t="s">
        <v>1</v>
      </c>
      <c r="D8" s="72" t="s">
        <v>55</v>
      </c>
      <c r="E8" s="72"/>
      <c r="F8" s="67" t="s">
        <v>62</v>
      </c>
      <c r="G8" s="1"/>
      <c r="H8" s="1"/>
    </row>
    <row r="9" spans="1:8" ht="12.75" customHeight="1">
      <c r="A9" s="70"/>
      <c r="B9" s="75"/>
      <c r="C9" s="73"/>
      <c r="D9" s="73" t="s">
        <v>49</v>
      </c>
      <c r="E9" s="73"/>
      <c r="F9" s="68"/>
      <c r="G9" s="1"/>
      <c r="H9" s="1"/>
    </row>
    <row r="10" spans="1:8" ht="12.75">
      <c r="A10" s="70"/>
      <c r="B10" s="75"/>
      <c r="C10" s="73"/>
      <c r="D10" s="18" t="s">
        <v>2</v>
      </c>
      <c r="E10" s="18" t="s">
        <v>3</v>
      </c>
      <c r="F10" s="68"/>
      <c r="G10" s="1"/>
      <c r="H10" s="1"/>
    </row>
    <row r="11" spans="1:8" ht="12.75">
      <c r="A11" s="35">
        <v>1</v>
      </c>
      <c r="B11" s="36" t="s">
        <v>4</v>
      </c>
      <c r="C11" s="37" t="s">
        <v>5</v>
      </c>
      <c r="D11" s="38">
        <v>190400</v>
      </c>
      <c r="E11" s="41">
        <f>ROUND(D11*1.18,0)</f>
        <v>224672</v>
      </c>
      <c r="F11" s="48">
        <v>215000</v>
      </c>
      <c r="G11" s="1"/>
      <c r="H11" s="1"/>
    </row>
    <row r="12" spans="1:8" ht="12.75">
      <c r="A12" s="7">
        <v>2</v>
      </c>
      <c r="B12" s="3" t="s">
        <v>50</v>
      </c>
      <c r="C12" s="6" t="s">
        <v>6</v>
      </c>
      <c r="D12" s="2">
        <v>195800</v>
      </c>
      <c r="E12" s="42">
        <f aca="true" t="shared" si="0" ref="E12:E24">ROUND(D12*1.18,0)</f>
        <v>231044</v>
      </c>
      <c r="F12" s="48">
        <v>221000</v>
      </c>
      <c r="G12" s="1"/>
      <c r="H12" s="1"/>
    </row>
    <row r="13" spans="1:8" s="26" customFormat="1" ht="12.75">
      <c r="A13" s="21">
        <v>3</v>
      </c>
      <c r="B13" s="22" t="s">
        <v>7</v>
      </c>
      <c r="C13" s="23" t="s">
        <v>8</v>
      </c>
      <c r="D13" s="24">
        <v>220700</v>
      </c>
      <c r="E13" s="43">
        <f t="shared" si="0"/>
        <v>260426</v>
      </c>
      <c r="F13" s="64">
        <v>239000</v>
      </c>
      <c r="G13" s="25"/>
      <c r="H13" s="25"/>
    </row>
    <row r="14" spans="1:8" ht="12.75">
      <c r="A14" s="7">
        <v>4</v>
      </c>
      <c r="B14" s="3" t="s">
        <v>29</v>
      </c>
      <c r="C14" s="6" t="s">
        <v>48</v>
      </c>
      <c r="D14" s="2">
        <v>223300</v>
      </c>
      <c r="E14" s="42">
        <f t="shared" si="0"/>
        <v>263494</v>
      </c>
      <c r="F14" s="48">
        <v>242000</v>
      </c>
      <c r="G14" s="1"/>
      <c r="H14" s="1"/>
    </row>
    <row r="15" spans="1:8" ht="12.75">
      <c r="A15" s="7">
        <v>5</v>
      </c>
      <c r="B15" s="3" t="s">
        <v>9</v>
      </c>
      <c r="C15" s="6" t="s">
        <v>10</v>
      </c>
      <c r="D15" s="2">
        <v>202100</v>
      </c>
      <c r="E15" s="42">
        <f t="shared" si="0"/>
        <v>238478</v>
      </c>
      <c r="F15" s="48">
        <v>226000</v>
      </c>
      <c r="G15" s="1"/>
      <c r="H15" s="1"/>
    </row>
    <row r="16" spans="1:8" ht="12.75">
      <c r="A16" s="7">
        <v>6</v>
      </c>
      <c r="B16" s="3" t="s">
        <v>11</v>
      </c>
      <c r="C16" s="6" t="s">
        <v>30</v>
      </c>
      <c r="D16" s="2">
        <v>243800</v>
      </c>
      <c r="E16" s="42">
        <f t="shared" si="0"/>
        <v>287684</v>
      </c>
      <c r="F16" s="48">
        <v>268000</v>
      </c>
      <c r="G16" s="1"/>
      <c r="H16" s="1"/>
    </row>
    <row r="17" spans="1:8" ht="12.75">
      <c r="A17" s="7">
        <v>7</v>
      </c>
      <c r="B17" s="3" t="s">
        <v>12</v>
      </c>
      <c r="C17" s="6" t="s">
        <v>30</v>
      </c>
      <c r="D17" s="2">
        <v>288900</v>
      </c>
      <c r="E17" s="42">
        <f t="shared" si="0"/>
        <v>340902</v>
      </c>
      <c r="F17" s="48">
        <v>310000</v>
      </c>
      <c r="G17" s="1"/>
      <c r="H17" s="1"/>
    </row>
    <row r="18" spans="1:8" s="15" customFormat="1" ht="12.75">
      <c r="A18" s="54">
        <v>8</v>
      </c>
      <c r="B18" s="55" t="s">
        <v>13</v>
      </c>
      <c r="C18" s="56" t="s">
        <v>51</v>
      </c>
      <c r="D18" s="57">
        <v>201900</v>
      </c>
      <c r="E18" s="58">
        <f t="shared" si="0"/>
        <v>238242</v>
      </c>
      <c r="F18" s="59">
        <v>234000</v>
      </c>
      <c r="G18" s="14"/>
      <c r="H18" s="14"/>
    </row>
    <row r="19" spans="1:8" ht="12.75">
      <c r="A19" s="7">
        <v>9</v>
      </c>
      <c r="B19" s="3" t="s">
        <v>14</v>
      </c>
      <c r="C19" s="6" t="s">
        <v>52</v>
      </c>
      <c r="D19" s="2">
        <v>207300</v>
      </c>
      <c r="E19" s="42">
        <f t="shared" si="0"/>
        <v>244614</v>
      </c>
      <c r="F19" s="48">
        <v>239000</v>
      </c>
      <c r="G19" s="1"/>
      <c r="H19" s="1"/>
    </row>
    <row r="20" spans="1:8" s="15" customFormat="1" ht="12.75">
      <c r="A20" s="54">
        <v>10</v>
      </c>
      <c r="B20" s="55" t="s">
        <v>15</v>
      </c>
      <c r="C20" s="56" t="s">
        <v>8</v>
      </c>
      <c r="D20" s="57">
        <v>233700</v>
      </c>
      <c r="E20" s="58">
        <f t="shared" si="0"/>
        <v>275766</v>
      </c>
      <c r="F20" s="59">
        <v>260000</v>
      </c>
      <c r="G20" s="14"/>
      <c r="H20" s="14"/>
    </row>
    <row r="21" spans="1:8" ht="12.75">
      <c r="A21" s="7">
        <v>11</v>
      </c>
      <c r="B21" s="3" t="s">
        <v>31</v>
      </c>
      <c r="C21" s="6" t="s">
        <v>48</v>
      </c>
      <c r="D21" s="2">
        <v>236300</v>
      </c>
      <c r="E21" s="42">
        <f t="shared" si="0"/>
        <v>278834</v>
      </c>
      <c r="F21" s="48">
        <v>263000</v>
      </c>
      <c r="G21" s="1"/>
      <c r="H21" s="1"/>
    </row>
    <row r="22" spans="1:8" ht="12.75">
      <c r="A22" s="7">
        <v>12</v>
      </c>
      <c r="B22" s="3" t="s">
        <v>16</v>
      </c>
      <c r="C22" s="6" t="s">
        <v>10</v>
      </c>
      <c r="D22" s="2">
        <v>215100</v>
      </c>
      <c r="E22" s="42">
        <f t="shared" si="0"/>
        <v>253818</v>
      </c>
      <c r="F22" s="48">
        <v>245000</v>
      </c>
      <c r="G22" s="1"/>
      <c r="H22" s="1"/>
    </row>
    <row r="23" spans="1:8" s="15" customFormat="1" ht="12.75">
      <c r="A23" s="54">
        <v>13</v>
      </c>
      <c r="B23" s="55" t="s">
        <v>17</v>
      </c>
      <c r="C23" s="56" t="s">
        <v>53</v>
      </c>
      <c r="D23" s="57">
        <v>256800</v>
      </c>
      <c r="E23" s="58">
        <f>ROUND(D23*1.18,0)</f>
        <v>303024</v>
      </c>
      <c r="F23" s="59">
        <v>289000</v>
      </c>
      <c r="G23" s="14"/>
      <c r="H23" s="14"/>
    </row>
    <row r="24" spans="1:8" s="15" customFormat="1" ht="12.75">
      <c r="A24" s="54">
        <v>14</v>
      </c>
      <c r="B24" s="55" t="s">
        <v>18</v>
      </c>
      <c r="C24" s="56" t="s">
        <v>54</v>
      </c>
      <c r="D24" s="57">
        <v>301900</v>
      </c>
      <c r="E24" s="58">
        <f t="shared" si="0"/>
        <v>356242</v>
      </c>
      <c r="F24" s="59">
        <v>331000</v>
      </c>
      <c r="G24" s="14"/>
      <c r="H24" s="14"/>
    </row>
    <row r="25" spans="1:8" ht="12.75">
      <c r="A25" s="7">
        <v>15</v>
      </c>
      <c r="B25" s="3" t="s">
        <v>32</v>
      </c>
      <c r="C25" s="6" t="s">
        <v>33</v>
      </c>
      <c r="D25" s="8"/>
      <c r="E25" s="44"/>
      <c r="F25" s="48">
        <v>34000</v>
      </c>
      <c r="G25" s="1"/>
      <c r="H25" s="1"/>
    </row>
    <row r="26" spans="1:8" ht="12.75">
      <c r="A26" s="7">
        <v>16</v>
      </c>
      <c r="B26" s="3" t="s">
        <v>34</v>
      </c>
      <c r="C26" s="6" t="s">
        <v>35</v>
      </c>
      <c r="D26" s="8"/>
      <c r="E26" s="44"/>
      <c r="F26" s="48">
        <v>42000</v>
      </c>
      <c r="G26" s="1"/>
      <c r="H26" s="1"/>
    </row>
    <row r="27" spans="1:8" ht="12.75">
      <c r="A27" s="7">
        <v>17</v>
      </c>
      <c r="B27" s="3" t="s">
        <v>36</v>
      </c>
      <c r="C27" s="6" t="s">
        <v>37</v>
      </c>
      <c r="D27" s="8"/>
      <c r="E27" s="44"/>
      <c r="F27" s="48">
        <v>67000</v>
      </c>
      <c r="G27" s="1"/>
      <c r="H27" s="1"/>
    </row>
    <row r="28" spans="1:8" ht="12.75">
      <c r="A28" s="7">
        <v>18</v>
      </c>
      <c r="B28" s="3" t="s">
        <v>38</v>
      </c>
      <c r="C28" s="6" t="s">
        <v>39</v>
      </c>
      <c r="D28" s="8"/>
      <c r="E28" s="45"/>
      <c r="F28" s="48">
        <v>87000</v>
      </c>
      <c r="G28" s="1"/>
      <c r="H28" s="1"/>
    </row>
    <row r="29" spans="1:8" ht="12.75">
      <c r="A29" s="7">
        <v>19</v>
      </c>
      <c r="B29" s="3" t="s">
        <v>19</v>
      </c>
      <c r="C29" s="6" t="s">
        <v>20</v>
      </c>
      <c r="D29" s="2">
        <v>294700</v>
      </c>
      <c r="E29" s="42">
        <f>ROUND(D29*1.18,0)</f>
        <v>347746</v>
      </c>
      <c r="F29" s="48">
        <v>340000</v>
      </c>
      <c r="G29" s="1"/>
      <c r="H29" s="1"/>
    </row>
    <row r="30" spans="1:8" ht="12.75">
      <c r="A30" s="7">
        <v>20</v>
      </c>
      <c r="B30" s="3" t="s">
        <v>21</v>
      </c>
      <c r="C30" s="6" t="s">
        <v>22</v>
      </c>
      <c r="D30" s="2">
        <v>279500</v>
      </c>
      <c r="E30" s="42">
        <f aca="true" t="shared" si="1" ref="E30:E35">ROUND(D30*1.18,0)</f>
        <v>329810</v>
      </c>
      <c r="F30" s="48">
        <v>322000</v>
      </c>
      <c r="G30" s="1"/>
      <c r="H30" s="1"/>
    </row>
    <row r="31" spans="1:8" ht="12.75">
      <c r="A31" s="7">
        <v>21</v>
      </c>
      <c r="B31" s="3" t="s">
        <v>23</v>
      </c>
      <c r="C31" s="6" t="s">
        <v>40</v>
      </c>
      <c r="D31" s="2">
        <v>274100</v>
      </c>
      <c r="E31" s="42">
        <f t="shared" si="1"/>
        <v>323438</v>
      </c>
      <c r="F31" s="48">
        <v>317000</v>
      </c>
      <c r="G31" s="1"/>
      <c r="H31" s="1"/>
    </row>
    <row r="32" spans="1:8" ht="12.75">
      <c r="A32" s="7">
        <v>22</v>
      </c>
      <c r="B32" s="3" t="s">
        <v>41</v>
      </c>
      <c r="C32" s="6" t="s">
        <v>45</v>
      </c>
      <c r="D32" s="2">
        <v>349600</v>
      </c>
      <c r="E32" s="42">
        <f t="shared" si="1"/>
        <v>412528</v>
      </c>
      <c r="F32" s="48">
        <v>396000</v>
      </c>
      <c r="G32" s="1"/>
      <c r="H32" s="1"/>
    </row>
    <row r="33" spans="1:8" ht="12.75">
      <c r="A33" s="7">
        <v>23</v>
      </c>
      <c r="B33" s="3" t="s">
        <v>43</v>
      </c>
      <c r="C33" s="6" t="s">
        <v>44</v>
      </c>
      <c r="D33" s="2">
        <v>394700</v>
      </c>
      <c r="E33" s="42">
        <f t="shared" si="1"/>
        <v>465746</v>
      </c>
      <c r="F33" s="48">
        <v>438000</v>
      </c>
      <c r="G33" s="1"/>
      <c r="H33" s="1"/>
    </row>
    <row r="34" spans="1:8" ht="12.75">
      <c r="A34" s="7">
        <v>24</v>
      </c>
      <c r="B34" s="3" t="s">
        <v>24</v>
      </c>
      <c r="C34" s="6" t="s">
        <v>25</v>
      </c>
      <c r="D34" s="2">
        <v>326500</v>
      </c>
      <c r="E34" s="42">
        <f t="shared" si="1"/>
        <v>385270</v>
      </c>
      <c r="F34" s="48">
        <v>367000</v>
      </c>
      <c r="G34" s="1"/>
      <c r="H34" s="1"/>
    </row>
    <row r="35" spans="1:8" ht="12.75">
      <c r="A35" s="7">
        <v>25</v>
      </c>
      <c r="B35" s="3" t="s">
        <v>26</v>
      </c>
      <c r="C35" s="6" t="s">
        <v>27</v>
      </c>
      <c r="D35" s="2">
        <v>287300</v>
      </c>
      <c r="E35" s="42">
        <f t="shared" si="1"/>
        <v>339014</v>
      </c>
      <c r="F35" s="48">
        <v>328000</v>
      </c>
      <c r="G35" s="1"/>
      <c r="H35" s="1"/>
    </row>
    <row r="36" spans="1:14" ht="12.75">
      <c r="A36" s="7">
        <v>26</v>
      </c>
      <c r="B36" s="3" t="s">
        <v>47</v>
      </c>
      <c r="C36" s="6"/>
      <c r="D36" s="19">
        <v>2377.12</v>
      </c>
      <c r="E36" s="46">
        <f>D36:D37*1.18</f>
        <v>2805.0015999999996</v>
      </c>
      <c r="F36" s="39" t="s">
        <v>28</v>
      </c>
      <c r="G36" s="27"/>
      <c r="H36" s="27"/>
      <c r="I36" s="27"/>
      <c r="J36" s="27"/>
      <c r="K36" s="27"/>
      <c r="L36" s="4"/>
      <c r="M36" s="1"/>
      <c r="N36" s="1"/>
    </row>
    <row r="37" spans="1:14" ht="12.75">
      <c r="A37" s="9">
        <v>27</v>
      </c>
      <c r="B37" s="5" t="s">
        <v>46</v>
      </c>
      <c r="C37" s="10"/>
      <c r="D37" s="20">
        <v>1472.88</v>
      </c>
      <c r="E37" s="47">
        <f>D37*1.18</f>
        <v>1737.9984</v>
      </c>
      <c r="F37" s="40"/>
      <c r="G37" s="28"/>
      <c r="H37" s="29"/>
      <c r="I37" s="29"/>
      <c r="J37" s="29"/>
      <c r="K37" s="29"/>
      <c r="L37" s="4"/>
      <c r="M37" s="1"/>
      <c r="N37" s="1"/>
    </row>
    <row r="38" spans="1:14" ht="12.75">
      <c r="A38" s="7">
        <v>28</v>
      </c>
      <c r="B38" s="3" t="s">
        <v>42</v>
      </c>
      <c r="C38" s="6"/>
      <c r="D38" s="49">
        <v>2554.24</v>
      </c>
      <c r="E38" s="19">
        <f>D38*1.18</f>
        <v>3014.0031999999997</v>
      </c>
      <c r="F38" s="40"/>
      <c r="G38" s="28"/>
      <c r="H38" s="30"/>
      <c r="I38" s="30"/>
      <c r="J38" s="30"/>
      <c r="K38" s="31"/>
      <c r="L38" s="4"/>
      <c r="M38" s="1"/>
      <c r="N38" s="1"/>
    </row>
    <row r="39" spans="1:6" ht="12.75">
      <c r="A39" s="7">
        <v>29</v>
      </c>
      <c r="B39" s="50" t="s">
        <v>57</v>
      </c>
      <c r="C39" s="50"/>
      <c r="D39" s="51"/>
      <c r="E39" s="51"/>
      <c r="F39" s="60">
        <v>69000</v>
      </c>
    </row>
    <row r="40" spans="1:6" ht="12.75">
      <c r="A40" s="7">
        <v>30</v>
      </c>
      <c r="B40" s="50" t="s">
        <v>58</v>
      </c>
      <c r="C40" s="50"/>
      <c r="D40" s="51"/>
      <c r="E40" s="51"/>
      <c r="F40" s="60">
        <v>65000</v>
      </c>
    </row>
    <row r="41" spans="1:6" ht="12.75">
      <c r="A41" s="7">
        <v>31</v>
      </c>
      <c r="B41" s="50" t="s">
        <v>59</v>
      </c>
      <c r="C41" s="50"/>
      <c r="D41" s="51"/>
      <c r="E41" s="51"/>
      <c r="F41" s="60">
        <v>24000</v>
      </c>
    </row>
    <row r="42" spans="1:6" ht="13.5" thickBot="1">
      <c r="A42" s="11">
        <v>32</v>
      </c>
      <c r="B42" s="52" t="s">
        <v>60</v>
      </c>
      <c r="C42" s="52"/>
      <c r="D42" s="53"/>
      <c r="E42" s="53"/>
      <c r="F42" s="61">
        <v>8000</v>
      </c>
    </row>
    <row r="43" spans="1:6" s="13" customFormat="1" ht="15">
      <c r="A43" s="63" t="s">
        <v>65</v>
      </c>
      <c r="F43" s="33"/>
    </row>
    <row r="44" spans="1:6" s="13" customFormat="1" ht="15">
      <c r="A44" s="63" t="s">
        <v>66</v>
      </c>
      <c r="F44" s="33"/>
    </row>
    <row r="45" spans="1:6" s="13" customFormat="1" ht="15">
      <c r="A45" s="63" t="s">
        <v>67</v>
      </c>
      <c r="F45" s="33"/>
    </row>
    <row r="46" spans="1:6" s="13" customFormat="1" ht="15">
      <c r="A46" s="63" t="s">
        <v>70</v>
      </c>
      <c r="F46" s="33"/>
    </row>
    <row r="47" spans="1:6" s="13" customFormat="1" ht="15">
      <c r="A47" s="63" t="s">
        <v>68</v>
      </c>
      <c r="F47" s="33"/>
    </row>
    <row r="48" ht="12.75">
      <c r="A48" s="12" t="s">
        <v>71</v>
      </c>
    </row>
    <row r="49" ht="12.75">
      <c r="A49" s="1"/>
    </row>
    <row r="50" ht="12.75">
      <c r="A50" s="1"/>
    </row>
    <row r="51" ht="12.75">
      <c r="A51" s="1"/>
    </row>
  </sheetData>
  <sheetProtection/>
  <mergeCells count="11">
    <mergeCell ref="A1:F1"/>
    <mergeCell ref="C8:C10"/>
    <mergeCell ref="D8:E8"/>
    <mergeCell ref="D9:E9"/>
    <mergeCell ref="B8:B10"/>
    <mergeCell ref="A2:F2"/>
    <mergeCell ref="A3:F3"/>
    <mergeCell ref="A4:F4"/>
    <mergeCell ref="A6:F6"/>
    <mergeCell ref="F8:F10"/>
    <mergeCell ref="A8:A10"/>
  </mergeCells>
  <printOptions/>
  <pageMargins left="0.66" right="0.31" top="0.33" bottom="0.3" header="0.36" footer="0.3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cp:lastPrinted>2009-11-23T11:52:07Z</cp:lastPrinted>
  <dcterms:created xsi:type="dcterms:W3CDTF">1996-10-08T23:32:33Z</dcterms:created>
  <dcterms:modified xsi:type="dcterms:W3CDTF">2010-04-03T16:46:28Z</dcterms:modified>
  <cp:category/>
  <cp:version/>
  <cp:contentType/>
  <cp:contentStatus/>
</cp:coreProperties>
</file>